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yf/Downloads/"/>
    </mc:Choice>
  </mc:AlternateContent>
  <xr:revisionPtr revIDLastSave="0" documentId="13_ncr:1_{1F554A24-AD41-DE49-B00F-F16023AF29A5}" xr6:coauthVersionLast="36" xr6:coauthVersionMax="36" xr10:uidLastSave="{00000000-0000-0000-0000-000000000000}"/>
  <bookViews>
    <workbookView xWindow="0" yWindow="460" windowWidth="28800" windowHeight="16420" activeTab="1" xr2:uid="{7A453A26-1A37-2246-AD39-CFD3881E3434}"/>
  </bookViews>
  <sheets>
    <sheet name="BOM" sheetId="1" r:id="rId1"/>
    <sheet name="READ M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G52" i="1" l="1"/>
  <c r="G17" i="1" l="1"/>
  <c r="G16" i="1"/>
  <c r="G15" i="1"/>
  <c r="G14" i="1"/>
  <c r="G13" i="1"/>
  <c r="G44" i="1" l="1"/>
  <c r="G37" i="1"/>
  <c r="G36" i="1"/>
  <c r="G39" i="1"/>
  <c r="G27" i="1"/>
  <c r="G6" i="1"/>
  <c r="G69" i="1"/>
  <c r="G61" i="1"/>
  <c r="G55" i="1"/>
  <c r="G58" i="1"/>
  <c r="G19" i="1"/>
  <c r="G7" i="1"/>
  <c r="G4" i="1"/>
  <c r="G35" i="1" l="1"/>
  <c r="G30" i="1"/>
  <c r="G28" i="1"/>
  <c r="G63" i="1"/>
  <c r="G49" i="1"/>
  <c r="G50" i="1"/>
  <c r="G62" i="1"/>
  <c r="G5" i="1"/>
  <c r="G43" i="1"/>
  <c r="G42" i="1"/>
  <c r="G41" i="1"/>
  <c r="G40" i="1"/>
  <c r="G60" i="1"/>
  <c r="G70" i="1"/>
  <c r="G68" i="1"/>
  <c r="G67" i="1"/>
  <c r="G66" i="1"/>
  <c r="G59" i="1"/>
  <c r="G57" i="1"/>
  <c r="G56" i="1"/>
  <c r="G46" i="1"/>
  <c r="G45" i="1"/>
  <c r="G31" i="1"/>
  <c r="G34" i="1"/>
  <c r="G26" i="1"/>
  <c r="G29" i="1"/>
  <c r="G38" i="1"/>
  <c r="G33" i="1"/>
  <c r="G32" i="1"/>
  <c r="G25" i="1"/>
  <c r="G24" i="1"/>
  <c r="G21" i="1"/>
  <c r="G20" i="1"/>
  <c r="G18" i="1"/>
  <c r="G11" i="1"/>
  <c r="G12" i="1"/>
  <c r="G10" i="1"/>
  <c r="G3" i="1" l="1"/>
  <c r="G2" i="1"/>
</calcChain>
</file>

<file path=xl/sharedStrings.xml><?xml version="1.0" encoding="utf-8"?>
<sst xmlns="http://schemas.openxmlformats.org/spreadsheetml/2006/main" count="223" uniqueCount="201">
  <si>
    <t>NVIDIA Jetson TX2 Development Kit</t>
    <phoneticPr fontId="1" type="noConversion"/>
  </si>
  <si>
    <t xml:space="preserve">Elegoo MEGA 2560 R3 Board </t>
    <phoneticPr fontId="1" type="noConversion"/>
  </si>
  <si>
    <t>https://www.amazon.com/Elegoo-EL-CB-003-ATmega2560-ATMEGA16U2-Arduino/dp/B01H4ZDYCE/ref=sr_1_3?s=electronics&amp;ie=UTF8&amp;qid=1527826649&amp;sr=1-3&amp;keywords=arduino%2Bmega&amp;th=1</t>
    <phoneticPr fontId="1" type="noConversion"/>
  </si>
  <si>
    <t>Makeblock 36mm Encoder DC Motor Pack</t>
    <phoneticPr fontId="1" type="noConversion"/>
  </si>
  <si>
    <t>https://www.robotshop.com/en/makeblock-36mm-encoder-me-dc-motor-pack.html</t>
    <phoneticPr fontId="1" type="noConversion"/>
  </si>
  <si>
    <t>152mm Mecanum Wheel Set (2x Left, 2x Right)</t>
    <phoneticPr fontId="1" type="noConversion"/>
  </si>
  <si>
    <t>https://www.robotshop.com/en/152mm-aluminum-mecanum-wheel-set.html</t>
    <phoneticPr fontId="1" type="noConversion"/>
  </si>
  <si>
    <t>8mm Screw Hub</t>
    <phoneticPr fontId="1" type="noConversion"/>
  </si>
  <si>
    <t>https://www.robotshop.com/en/8mm-screw-hub.html</t>
    <phoneticPr fontId="1" type="noConversion"/>
  </si>
  <si>
    <t xml:space="preserve">SKYRC IMAX B6AC V2 Balance Battery Charger </t>
    <phoneticPr fontId="1" type="noConversion"/>
  </si>
  <si>
    <t>https://www.amazon.com/RioRand-Hop-ups-C23212-Voltage-Checker/dp/B003Y6E6IE/ref=pd_bxgy_21_img_2?_encoding=UTF8&amp;pd_rd_i=B003Y6E6IE&amp;pd_rd_r=KMWVEWNPWN28HVHHB0ES&amp;pd_rd_w=n4U5E&amp;pd_rd_wg=XKqXI&amp;psc=1&amp;refRID=KMWVEWNPWN28HVHHB0ES</t>
    <phoneticPr fontId="1" type="noConversion"/>
  </si>
  <si>
    <t>https://www.amazon.com/MEEDEN-Authentic-Discharger-Parallel-Batteries/dp/B01HEP15HA/ref=sr_1_1_sspa?ie=UTF8&amp;qid=1527876092&amp;sr=8-1-spons&amp;keywords=SKYRC+IMAX+B6AC+V2&amp;psc=1</t>
    <phoneticPr fontId="1" type="noConversion"/>
  </si>
  <si>
    <t>9" x 12" Aluminum Pattern Plate 585006</t>
    <phoneticPr fontId="1" type="noConversion"/>
  </si>
  <si>
    <t>https://www.servocity.com/9-x-12-aluminum-pattern-plate</t>
    <phoneticPr fontId="1" type="noConversion"/>
  </si>
  <si>
    <t>https://www.servocity.com/18-0-channel</t>
    <phoneticPr fontId="1" type="noConversion"/>
  </si>
  <si>
    <t>18" Aluminum Channel 585462</t>
    <phoneticPr fontId="1" type="noConversion"/>
  </si>
  <si>
    <t>18" Actobotics X-Rail 565062</t>
    <phoneticPr fontId="1" type="noConversion"/>
  </si>
  <si>
    <t>https://www.servocity.com/x-rail</t>
  </si>
  <si>
    <t>https://www.servocity.com/x-rail</t>
    <phoneticPr fontId="1" type="noConversion"/>
  </si>
  <si>
    <t>90° Dual Side Mount A (2 pack) 585470</t>
    <phoneticPr fontId="1" type="noConversion"/>
  </si>
  <si>
    <t>Flat Single Pattern Bracket 585468</t>
    <phoneticPr fontId="1" type="noConversion"/>
  </si>
  <si>
    <t>Channel Connector Plate (2 pack) 545532</t>
    <phoneticPr fontId="1" type="noConversion"/>
  </si>
  <si>
    <t>https://www.servocity.com/90-dual-side-mount</t>
    <phoneticPr fontId="1" type="noConversion"/>
  </si>
  <si>
    <t>Actobotics® Hardware Pack A 632146</t>
    <phoneticPr fontId="1" type="noConversion"/>
  </si>
  <si>
    <t>9" Aluminum Channel 585450</t>
    <phoneticPr fontId="1" type="noConversion"/>
  </si>
  <si>
    <t>https://www.servocity.com/9-0-channel</t>
    <phoneticPr fontId="1" type="noConversion"/>
  </si>
  <si>
    <t>X-Rail Nut (4 pack) 585756</t>
    <phoneticPr fontId="1" type="noConversion"/>
  </si>
  <si>
    <t xml:space="preserve">Acrylic Plastic Sheet, Clear (6" x 12" , 2 Pieces) </t>
    <phoneticPr fontId="1" type="noConversion"/>
  </si>
  <si>
    <t xml:space="preserve">Acrylic Plastic Sheet, Clear (12" x 12" , 2 Pieces) </t>
    <phoneticPr fontId="1" type="noConversion"/>
  </si>
  <si>
    <t>https://www.amazon.com/MIFFLIN-Plexiglass-Transparent-Replacement-Greenhouses/dp/B078HV7BV8/ref=sr_1_2_sspa?ie=UTF8&amp;qid=1527883165&amp;sr=8-2-spons&amp;keywords=Acrylic%2Bsheet&amp;th=1</t>
    <phoneticPr fontId="1" type="noConversion"/>
  </si>
  <si>
    <t>https://www.amazon.com/MIFFLIN-Plexiglass-Transparent-Replacement-Greenhouses/dp/B076VR7D9C/ref=sr_1_2_sspa?ie=UTF8&amp;qid=1527883165&amp;sr=8-2-spons&amp;keywords=Acrylic%2Bsheet&amp;th=1</t>
    <phoneticPr fontId="1" type="noConversion"/>
  </si>
  <si>
    <t>T Plug Connectors Deans Style 20 Pairs</t>
    <phoneticPr fontId="1" type="noConversion"/>
  </si>
  <si>
    <t>https://www.amazon.com/BNTECHGO-Silicone-Flexible-Temperature-Resistant/dp/B01ABOPMEI/ref=sr_1_3?s=electronics&amp;ie=UTF8&amp;qid=1527995130&amp;sr=1-3&amp;keywords=12+AWG+Silicone+Wire</t>
    <phoneticPr fontId="1" type="noConversion"/>
  </si>
  <si>
    <t>120pcs 20cm Dupont Wire</t>
    <phoneticPr fontId="1" type="noConversion"/>
  </si>
  <si>
    <t>Stanley Wire Stripper 6"</t>
    <phoneticPr fontId="1" type="noConversion"/>
  </si>
  <si>
    <t>Soldering Iron Kit 60W</t>
    <phoneticPr fontId="1" type="noConversion"/>
  </si>
  <si>
    <t>Black Electrical Tape (3 Pack)</t>
    <phoneticPr fontId="1" type="noConversion"/>
  </si>
  <si>
    <t>Black Cable Zip Ties 500pcs</t>
    <phoneticPr fontId="1" type="noConversion"/>
  </si>
  <si>
    <t>https://www.servocity.com/actobotics-hardware-pack-a</t>
    <phoneticPr fontId="1" type="noConversion"/>
  </si>
  <si>
    <t>6-32 x 0.250" Socket Head Screws (25 pack) 632106</t>
    <phoneticPr fontId="1" type="noConversion"/>
  </si>
  <si>
    <t>6-32 x 0.3125" Socket Head Screws (25 pack) 632108</t>
    <phoneticPr fontId="1" type="noConversion"/>
  </si>
  <si>
    <t>6-32 x 0.375" Socket Head Screws (25 pack) 632110</t>
    <phoneticPr fontId="1" type="noConversion"/>
  </si>
  <si>
    <t>https://www.servocity.com/6-32-zinc-plated-socket-head-machine-screws</t>
  </si>
  <si>
    <t>6-32 Nylock Nuts Pack (25 pack)</t>
    <phoneticPr fontId="1" type="noConversion"/>
  </si>
  <si>
    <t>32pcs Double Sided PCB Board Prototype</t>
    <phoneticPr fontId="1" type="noConversion"/>
  </si>
  <si>
    <t>https://www.amazon.com/Elegoo-Prototype-Soldering-Compatible-Arduino/dp/B072Z7Y19F/ref=sr_1_2?s=hi&amp;ie=UTF8&amp;qid=1528009172&amp;sr=1-2&amp;keywords=pcb+board+prototype</t>
    <phoneticPr fontId="1" type="noConversion"/>
  </si>
  <si>
    <t>DPST Heavy Duty Latching Toggle Switch</t>
    <phoneticPr fontId="1" type="noConversion"/>
  </si>
  <si>
    <t>HonYan 1/3" F1.2 25mm CCTV Lens CS Mount</t>
    <phoneticPr fontId="1" type="noConversion"/>
  </si>
  <si>
    <t>Leopard LI-USB30-AR023ZWDRB</t>
    <phoneticPr fontId="1" type="noConversion"/>
  </si>
  <si>
    <t>https://www.amazon.com/HonYan-Security-Fixed-Mount-Cameras/dp/B0725J8KRG/ref=sr_1_11?ie=UTF8&amp;qid=1528052016&amp;sr=8-11&amp;keywords=HonYan&amp;th=1</t>
    <phoneticPr fontId="1" type="noConversion"/>
  </si>
  <si>
    <t>MEGAshield KIT for Arduino MEGA 2560 R3</t>
    <phoneticPr fontId="1" type="noConversion"/>
  </si>
  <si>
    <t>2.1mm x 5.5mm Male Female Connectors (10pcs)</t>
    <phoneticPr fontId="1" type="noConversion"/>
  </si>
  <si>
    <t>https://www.amazon.com/2-54mm-Breakaway-Female-Connector-Arduino/dp/B01MQ48T2V/ref=sr_1_4?ie=UTF8&amp;qid=1528001669&amp;sr=8-4&amp;keywords=pin+header</t>
    <phoneticPr fontId="1" type="noConversion"/>
  </si>
  <si>
    <t>https://www.servocity.com/channel-connector-plate-a</t>
    <phoneticPr fontId="1" type="noConversion"/>
  </si>
  <si>
    <t>https://www.servocity.com/flat-single-channel-bracket</t>
    <phoneticPr fontId="1" type="noConversion"/>
  </si>
  <si>
    <t>https://www.servocity.com/x-rail-nut-4-pack</t>
    <phoneticPr fontId="1" type="noConversion"/>
  </si>
  <si>
    <t>4.5" Aluminum Channel 585444</t>
    <phoneticPr fontId="1" type="noConversion"/>
  </si>
  <si>
    <t>X-Rail Screw Plate (2 pack) 585757</t>
    <phoneticPr fontId="1" type="noConversion"/>
  </si>
  <si>
    <t>https://www.servocity.com/x-rail-screw-plate-2-pack</t>
    <phoneticPr fontId="1" type="noConversion"/>
  </si>
  <si>
    <t>https://leopardimaging.com/product/li-usb30-ar023zwdrb/</t>
    <phoneticPr fontId="1" type="noConversion"/>
  </si>
  <si>
    <t>https://www.amazon.com/MPU-6050-MPU6050-Accelerometer-Gyroscope-Converter/dp/B008BOPN40/ref=sr_1_1?s=electronics&amp;ie=UTF8&amp;qid=1528057199&amp;sr=1-1&amp;keywords=IMU</t>
    <phoneticPr fontId="1" type="noConversion"/>
  </si>
  <si>
    <t>https://www.amazon.com/Connectors-Battery-Female-Shrink-MakerFun/dp/B0783ND5JB/ref=sr_1_1?s=electronics&amp;ie=UTF8&amp;qid=1527994725&amp;sr=1-1&amp;keywords=deans+connector&amp;refinements=p_89%3AMakerFun</t>
    <phoneticPr fontId="1" type="noConversion"/>
  </si>
  <si>
    <t>https://www.amazon.com/Elegoo-EL-CP-004-Multicolored-Breadboard-arduino/dp/B01EV70C78/ref=sr_1_5?s=electronics&amp;ie=UTF8&amp;qid=1527995786&amp;sr=1-5&amp;keywords=Jumper+Wire</t>
    <phoneticPr fontId="1" type="noConversion"/>
  </si>
  <si>
    <t>https://www.amazon.com/Stanley-STHT74938-Wire-Stripper-6/dp/B01B6AXJIM/ref=sr_1_1?s=hi&amp;ie=UTF8&amp;qid=1527997821&amp;sr=1-1&amp;keywords=Stanley+Wire+Stripper</t>
    <phoneticPr fontId="1" type="noConversion"/>
  </si>
  <si>
    <t>https://www.amazon.com/Soldering-Adjustable-Temperature-Stripper-Anti-static/dp/B07941MG25/ref=sr_1_20?s=hi&amp;rps=1&amp;ie=UTF8&amp;qid=1527998370&amp;sr=1-20&amp;keywords=soldering+iron&amp;refinements=p_85%3A2470955011</t>
    <phoneticPr fontId="1" type="noConversion"/>
  </si>
  <si>
    <t>https://www.amazon.com/Black-Electrical-Tape-GIANT-PACK/dp/B01MRD2LK6/ref=sr_1_1_sspa?s=hi&amp;ie=UTF8&amp;qid=1528000028&amp;sr=1-1-spons&amp;keywords=Electrical+Tape&amp;psc=1</t>
    <phoneticPr fontId="1" type="noConversion"/>
  </si>
  <si>
    <t>https://www.amazon.com/HonyearTM-Nylon-Cable-Self-Locking-Resistant/dp/B078T6N58P/ref=sr_1_1?ie=UTF8&amp;qid=1528000957&amp;sr=8-1&amp;keywords=Honyear</t>
    <phoneticPr fontId="1" type="noConversion"/>
  </si>
  <si>
    <t>Gens ace 5000mAh 3S 11.1V LiPo Battery</t>
    <phoneticPr fontId="1" type="noConversion"/>
  </si>
  <si>
    <t>https://www.amazon.com/Gens-ace-5000mAh-Battery-Brushless/dp/B01JCSOJIY/ref=sr_1_1_sspa?ie=UTF8&amp;qid=1528065436&amp;sr=8-1-spons&amp;keywords=lipo+battery+3s&amp;psc=1</t>
    <phoneticPr fontId="1" type="noConversion"/>
  </si>
  <si>
    <t>https://www.amazon.com/MEGAshield-KIT-Arduino-MEGA-2560/dp/B006SJSBBM/ref=sr_1_6?s=electronics&amp;ie=UTF8&amp;qid=1528056558&amp;sr=1-6&amp;keywords=Mega+2560+shield</t>
    <phoneticPr fontId="1" type="noConversion"/>
  </si>
  <si>
    <t>https://www.amazon.com/SIM-NAT-Pigtails-Security-Surveillance/dp/B06XVRYNV7/ref=sr_1_2_sspa?s=electronics&amp;ie=UTF8&amp;qid=1528058943&amp;sr=1-2-spons&amp;keywords=2.1mm%2Bx%2B5.5mm%2BDC%2BPower%2BAdapter&amp;th=1</t>
    <phoneticPr fontId="1" type="noConversion"/>
  </si>
  <si>
    <t>https://www.servocity.com/dpst-heavy-duty-latching-toggle-switch</t>
    <phoneticPr fontId="1" type="noConversion"/>
  </si>
  <si>
    <t>https://www.servocity.com/4-50-channel</t>
    <phoneticPr fontId="1" type="noConversion"/>
  </si>
  <si>
    <t>https://www.servocity.com/6-32-zinc-plated-socket-head-machine-screws</t>
    <phoneticPr fontId="1" type="noConversion"/>
  </si>
  <si>
    <t>https://www.servocity.com/6-32-nylock-nuts-pack</t>
    <phoneticPr fontId="1" type="noConversion"/>
  </si>
  <si>
    <t>https://www.amazon.com/AmazonBasics-Port-USB-Power-Adapter/dp/B00E6GX4BG/ref=sr_1_2_sspa?crid=2TF463IVAJW4I&amp;keywords=usb+hub+amazon+basics&amp;qid=1554091598&amp;s=electronics&amp;sprefix=USB+hub+amazon%2Celectronics%2C200&amp;sr=1-2-spons&amp;psc=1</t>
    <phoneticPr fontId="1" type="noConversion"/>
  </si>
  <si>
    <t>AmazonBasics 7 Port USB 3.0 Hub</t>
    <phoneticPr fontId="1" type="noConversion"/>
  </si>
  <si>
    <t>GameSir G4s Game Controller</t>
    <phoneticPr fontId="1" type="noConversion"/>
  </si>
  <si>
    <t>https://www.amazon.com/GameSir-G4s-Bluetooth-Wireless-Controller/dp/B01HNXGKT6/ref=sr_1_1?crid=2PHDOPB5Q1QP5&amp;keywords=gamesir&amp;qid=1554091918&amp;s=electronics&amp;sprefix=game%2Celectronics%2C130&amp;sr=1-1</t>
  </si>
  <si>
    <t>1:1</t>
    <phoneticPr fontId="1" type="noConversion"/>
  </si>
  <si>
    <t>1:n</t>
  </si>
  <si>
    <t>1:n</t>
    <phoneticPr fontId="1" type="noConversion"/>
  </si>
  <si>
    <t xml:space="preserve">TalentCell 12V 6000mAh Lithium-Ion Battery </t>
    <phoneticPr fontId="1" type="noConversion"/>
  </si>
  <si>
    <t>https://www.amazon.com/BNTECHGO-Silicone-Flexible-Strands-Stranded/dp/B00TG1TRL2/ref=sr_1_2?keywords=16+AWG+Silicone+Wire&amp;qid=1554091327&amp;s=gateway&amp;sr=8-2</t>
  </si>
  <si>
    <t>12 AWG Silicone Wire 20 Feet</t>
    <phoneticPr fontId="1" type="noConversion"/>
  </si>
  <si>
    <t>16 AWG Silicone Wire 20 Feet</t>
    <phoneticPr fontId="1" type="noConversion"/>
  </si>
  <si>
    <t>20pcs 2.54mm Pin Header Connector (Color)</t>
    <phoneticPr fontId="1" type="noConversion"/>
  </si>
  <si>
    <t>20pcs 2.54mm Pin Header Connector (Black)</t>
    <phoneticPr fontId="1" type="noConversion"/>
  </si>
  <si>
    <t>https://www.amazon.com/Cylewet-Breakable-Connector-Arduino-CYT1006/dp/B01NBPEA3Y</t>
    <phoneticPr fontId="1" type="noConversion"/>
  </si>
  <si>
    <t>3M Dual Lock Reclosable Fastener 6 Feet</t>
    <phoneticPr fontId="1" type="noConversion"/>
  </si>
  <si>
    <t>https://www.amazon.com/gp/product/B00JHKTDMA/ref=ppx_yo_dt_b_asin_title_o02_s00?ie=UTF8&amp;th=1</t>
  </si>
  <si>
    <t>USB to TTL Adapter</t>
    <phoneticPr fontId="1" type="noConversion"/>
  </si>
  <si>
    <t>https://www.amazon.com/Adapter-Serial-Converter-Development-Projects/dp/B075N82CDL/ref=sr_1_4?keywords=usb+to+ttl&amp;qid=1554093441&amp;s=gateway&amp;sr=8-4</t>
  </si>
  <si>
    <t>6" Aluminum Channel 585446</t>
    <phoneticPr fontId="1" type="noConversion"/>
  </si>
  <si>
    <t>https://www.servocity.com/6-0-channel</t>
  </si>
  <si>
    <t>6-32 x 0.1875" Socket Head Screws (25 pack) 632104</t>
    <phoneticPr fontId="1" type="noConversion"/>
  </si>
  <si>
    <t>3" Actobotics X-Rail 565018</t>
    <phoneticPr fontId="1" type="noConversion"/>
  </si>
  <si>
    <t>1/4"-20 Roun Screw Plate</t>
    <phoneticPr fontId="1" type="noConversion"/>
  </si>
  <si>
    <t>https://www.servocity.com/0-250-20-round-screw-plate</t>
  </si>
  <si>
    <t>1/4"-20 x 0.250" Socket Head Machine Screw</t>
    <phoneticPr fontId="1" type="noConversion"/>
  </si>
  <si>
    <t>https://www.servocity.com/0-250-1-4-20-black-oxide-socket-head-machine-screws</t>
  </si>
  <si>
    <t>6-32 x 1.5" Round Aluminum Standoffs (4 Pack)</t>
    <phoneticPr fontId="1" type="noConversion"/>
  </si>
  <si>
    <t>https://www.servocity.com/6-32-thread-1-4-od-round-aluminum-standoffs</t>
  </si>
  <si>
    <t>Revolver Robot Wheels (2 pack)</t>
    <phoneticPr fontId="1" type="noConversion"/>
  </si>
  <si>
    <t>https://www.servocity.com/revolver-robot-wheels</t>
  </si>
  <si>
    <t>5.4" Off-Road Robot Tires (2 pack)</t>
    <phoneticPr fontId="1" type="noConversion"/>
  </si>
  <si>
    <t>https://www.servocity.com/5-4-off-road-robot-tires</t>
  </si>
  <si>
    <t>12mm Hex Wheel Mount (Hub) (2 pack)</t>
    <phoneticPr fontId="1" type="noConversion"/>
  </si>
  <si>
    <t>https://www.servocity.com/12mm-hex-wheel-mount-hub-2-pack</t>
    <phoneticPr fontId="1" type="noConversion"/>
  </si>
  <si>
    <t>https://www.servocity.com/770-set-screw-hubs</t>
  </si>
  <si>
    <t xml:space="preserve">0.770" Pattern Set Screw Hubs 8mm </t>
    <phoneticPr fontId="1" type="noConversion"/>
  </si>
  <si>
    <t>0.125" Hub Spacers</t>
    <phoneticPr fontId="1" type="noConversion"/>
  </si>
  <si>
    <t>https://www.servocity.com/hub-spacers</t>
  </si>
  <si>
    <t>1:2</t>
    <phoneticPr fontId="1" type="noConversion"/>
  </si>
  <si>
    <t>LiDAR</t>
    <phoneticPr fontId="1" type="noConversion"/>
  </si>
  <si>
    <t>https://www.amazon.com/TalentCell-Rechargeable-12000mAh-Multi-led-indicator/dp/B00ME3ZH7C/ref=sr_1_1?crid=SD8R6Y04DUO5&amp;keywords=talentcell&amp;qid=1554092138&amp;s=electronics&amp;sprefix=talent%2Celectronics%2C126&amp;sr=1-1</t>
    <phoneticPr fontId="1" type="noConversion"/>
  </si>
  <si>
    <t>Amount</t>
    <rPh sb="0" eb="2">
      <t>shu'laing</t>
    </rPh>
    <phoneticPr fontId="1" type="noConversion"/>
  </si>
  <si>
    <t>Ratio</t>
    <phoneticPr fontId="1" type="noConversion"/>
  </si>
  <si>
    <t>Model</t>
    <rPh sb="0" eb="2">
      <t>ming'cheng</t>
    </rPh>
    <phoneticPr fontId="1" type="noConversion"/>
  </si>
  <si>
    <t>Sensors</t>
    <rPh sb="0" eb="3">
      <t>chuan'gan'qi</t>
    </rPh>
    <phoneticPr fontId="1" type="noConversion"/>
  </si>
  <si>
    <t>Tools</t>
    <rPh sb="0" eb="2">
      <t>gong'ju</t>
    </rPh>
    <phoneticPr fontId="1" type="noConversion"/>
  </si>
  <si>
    <t>Function</t>
    <rPh sb="0" eb="2">
      <t>fen'lei</t>
    </rPh>
    <phoneticPr fontId="1" type="noConversion"/>
  </si>
  <si>
    <t>Item</t>
    <rPh sb="0" eb="2">
      <t>gong'neg</t>
    </rPh>
    <phoneticPr fontId="1" type="noConversion"/>
  </si>
  <si>
    <t>Accessories</t>
    <rPh sb="0" eb="4">
      <t>pei'jian</t>
    </rPh>
    <phoneticPr fontId="1" type="noConversion"/>
  </si>
  <si>
    <t>Mechanical Components</t>
    <rPh sb="0" eb="2">
      <t>ji'xie</t>
    </rPh>
    <phoneticPr fontId="1" type="noConversion"/>
  </si>
  <si>
    <t>Power System</t>
    <rPh sb="0" eb="4">
      <t>dian'ji</t>
    </rPh>
    <phoneticPr fontId="1" type="noConversion"/>
  </si>
  <si>
    <t>Computing Platform</t>
    <rPh sb="0" eb="4">
      <t>kong'zhi</t>
    </rPh>
    <phoneticPr fontId="1" type="noConversion"/>
  </si>
  <si>
    <t>Link</t>
    <rPh sb="0" eb="2">
      <t>lain'jie</t>
    </rPh>
    <phoneticPr fontId="1" type="noConversion"/>
  </si>
  <si>
    <t>Lens</t>
    <rPh sb="0" eb="2">
      <t>jing'tou</t>
    </rPh>
    <phoneticPr fontId="1" type="noConversion"/>
  </si>
  <si>
    <t>1:1
(Mecanum Wheels)</t>
    <phoneticPr fontId="1" type="noConversion"/>
  </si>
  <si>
    <t>1:1 
(General Wheels)</t>
    <phoneticPr fontId="1" type="noConversion"/>
  </si>
  <si>
    <t>Velodyne VLP-16</t>
    <phoneticPr fontId="1" type="noConversion"/>
  </si>
  <si>
    <t>RPLIDAR A3M1</t>
    <phoneticPr fontId="1" type="noConversion"/>
  </si>
  <si>
    <t>1:1 (3D LiDAR)</t>
    <phoneticPr fontId="1" type="noConversion"/>
  </si>
  <si>
    <t>1:1 (2D LiDAR)</t>
    <phoneticPr fontId="1" type="noConversion"/>
  </si>
  <si>
    <t>Switch</t>
    <rPh sb="0" eb="2">
      <t>kai'guan</t>
    </rPh>
    <phoneticPr fontId="1" type="noConversion"/>
  </si>
  <si>
    <t>Wire</t>
    <rPh sb="0" eb="2">
      <t>dian'yuan</t>
    </rPh>
    <phoneticPr fontId="1" type="noConversion"/>
  </si>
  <si>
    <t>Camera</t>
    <rPh sb="0" eb="3">
      <t>she'xiang'tou</t>
    </rPh>
    <phoneticPr fontId="1" type="noConversion"/>
  </si>
  <si>
    <t>Dupont Wire</t>
    <rPh sb="0" eb="1">
      <t>xian</t>
    </rPh>
    <phoneticPr fontId="1" type="noConversion"/>
  </si>
  <si>
    <t>Pin Header Connector</t>
  </si>
  <si>
    <t>T Plug Connector</t>
    <rPh sb="0" eb="2">
      <t>dian'chi</t>
    </rPh>
    <phoneticPr fontId="1" type="noConversion"/>
  </si>
  <si>
    <t>PCB Board Prototype</t>
    <rPh sb="0" eb="3">
      <t>wan'yong'ban</t>
    </rPh>
    <phoneticPr fontId="1" type="noConversion"/>
  </si>
  <si>
    <t>Power Connector</t>
    <rPh sb="0" eb="2">
      <t>dian'yuan</t>
    </rPh>
    <phoneticPr fontId="1" type="noConversion"/>
  </si>
  <si>
    <t>Soldering Iron</t>
  </si>
  <si>
    <t xml:space="preserve">Stanley Wire </t>
    <rPh sb="0" eb="3">
      <t>bo'xian'qian</t>
    </rPh>
    <phoneticPr fontId="1" type="noConversion"/>
  </si>
  <si>
    <t>Electrical Tape</t>
  </si>
  <si>
    <t>Cable Ties</t>
    <rPh sb="0" eb="3">
      <t>zha'xian'dai</t>
    </rPh>
    <phoneticPr fontId="1" type="noConversion"/>
  </si>
  <si>
    <t>Fastener</t>
    <phoneticPr fontId="1" type="noConversion"/>
  </si>
  <si>
    <t>Computing Board</t>
    <rPh sb="0" eb="3">
      <t>zhu'kong'ban</t>
    </rPh>
    <phoneticPr fontId="1" type="noConversion"/>
  </si>
  <si>
    <t>Control Board</t>
    <rPh sb="0" eb="3">
      <t>cong'kong'ban</t>
    </rPh>
    <phoneticPr fontId="1" type="noConversion"/>
  </si>
  <si>
    <t>Shield Board</t>
    <phoneticPr fontId="1" type="noConversion"/>
  </si>
  <si>
    <t>USB Hub</t>
    <phoneticPr fontId="1" type="noConversion"/>
  </si>
  <si>
    <t>Serial Module</t>
    <phoneticPr fontId="1" type="noConversion"/>
  </si>
  <si>
    <t>Wireless Controller</t>
    <phoneticPr fontId="1" type="noConversion"/>
  </si>
  <si>
    <t>Battery for Motors</t>
    <rPh sb="0" eb="2">
      <t>dian'chi</t>
    </rPh>
    <phoneticPr fontId="1" type="noConversion"/>
  </si>
  <si>
    <t>Battery for Computing Board</t>
    <phoneticPr fontId="1" type="noConversion"/>
  </si>
  <si>
    <t>Wheel</t>
    <phoneticPr fontId="1" type="noConversion"/>
  </si>
  <si>
    <t>Tire</t>
    <phoneticPr fontId="1" type="noConversion"/>
  </si>
  <si>
    <t>Wheel Connector</t>
  </si>
  <si>
    <t>Wheel Connector</t>
    <phoneticPr fontId="1" type="noConversion"/>
  </si>
  <si>
    <t>LiPo Voltage Checker</t>
    <phoneticPr fontId="1" type="noConversion"/>
  </si>
  <si>
    <t xml:space="preserve">Balance Battery Charger </t>
  </si>
  <si>
    <t>RioRand C23212 LiPo Voltage Checker</t>
    <phoneticPr fontId="1" type="noConversion"/>
  </si>
  <si>
    <t>Mecanum Wheel</t>
  </si>
  <si>
    <t>DC Motor and Driver</t>
    <rPh sb="0" eb="2">
      <t>dian'ji</t>
    </rPh>
    <phoneticPr fontId="1" type="noConversion"/>
  </si>
  <si>
    <t>Screw Hub</t>
  </si>
  <si>
    <t>Pattern Plate</t>
    <rPh sb="0" eb="2">
      <t>di'pan</t>
    </rPh>
    <phoneticPr fontId="1" type="noConversion"/>
  </si>
  <si>
    <t>Channel</t>
  </si>
  <si>
    <t>X-Rail</t>
  </si>
  <si>
    <t>Channel Connector</t>
    <phoneticPr fontId="1" type="noConversion"/>
  </si>
  <si>
    <t>LiDAR Connector</t>
    <phoneticPr fontId="1" type="noConversion"/>
  </si>
  <si>
    <t>Screw and Nut Pack</t>
    <rPh sb="0" eb="2">
      <t>luo'si</t>
    </rPh>
    <phoneticPr fontId="1" type="noConversion"/>
  </si>
  <si>
    <t>Screw</t>
  </si>
  <si>
    <t>Nut</t>
    <phoneticPr fontId="1" type="noConversion"/>
  </si>
  <si>
    <t>Standoff</t>
  </si>
  <si>
    <t>Dual Side Connector</t>
    <rPh sb="0" eb="1">
      <t>liang</t>
    </rPh>
    <phoneticPr fontId="1" type="noConversion"/>
  </si>
  <si>
    <t>X-Rail Connector</t>
  </si>
  <si>
    <t>X-Rail Connector</t>
    <rPh sb="0" eb="1">
      <t>liang</t>
    </rPh>
    <phoneticPr fontId="1" type="noConversion"/>
  </si>
  <si>
    <t xml:space="preserve">Flat </t>
    <rPh sb="0" eb="4">
      <t>dao'gui</t>
    </rPh>
    <phoneticPr fontId="1" type="noConversion"/>
  </si>
  <si>
    <t>Acrylic Sheet for Computing Board</t>
    <phoneticPr fontId="1" type="noConversion"/>
  </si>
  <si>
    <t>Acrylic Sheet for Motor Drivers</t>
    <rPh sb="0" eb="3">
      <t>an'zhaung</t>
    </rPh>
    <phoneticPr fontId="1" type="noConversion"/>
  </si>
  <si>
    <t>White</t>
    <phoneticPr fontId="1" type="noConversion"/>
  </si>
  <si>
    <t>Blue</t>
    <phoneticPr fontId="1" type="noConversion"/>
  </si>
  <si>
    <t>Yellow</t>
    <phoneticPr fontId="1" type="noConversion"/>
  </si>
  <si>
    <t>Red</t>
    <phoneticPr fontId="1" type="noConversion"/>
  </si>
  <si>
    <t>Buy from Amazon</t>
    <phoneticPr fontId="1" type="noConversion"/>
  </si>
  <si>
    <t>Buy from ServoCity</t>
    <phoneticPr fontId="1" type="noConversion"/>
  </si>
  <si>
    <t>Buy from Robotshop</t>
    <phoneticPr fontId="1" type="noConversion"/>
  </si>
  <si>
    <t>Buy from Manufacturer directly</t>
    <phoneticPr fontId="1" type="noConversion"/>
  </si>
  <si>
    <t>https://www.robotshop.com/en/slamtec-rplidar-a3-360-laser-scanner-25-m.html</t>
  </si>
  <si>
    <t>Ratio 1:1</t>
    <phoneticPr fontId="1" type="noConversion"/>
  </si>
  <si>
    <t>Ratio 1:n</t>
    <phoneticPr fontId="1" type="noConversion"/>
  </si>
  <si>
    <t>NULL</t>
    <phoneticPr fontId="1" type="noConversion"/>
  </si>
  <si>
    <t>Price: NULL</t>
    <phoneticPr fontId="1" type="noConversion"/>
  </si>
  <si>
    <t>Please contact distributors</t>
    <phoneticPr fontId="1" type="noConversion"/>
  </si>
  <si>
    <t>One item can build one HydraOne platform</t>
  </si>
  <si>
    <t>One item can build multiple HydraOne platforms</t>
    <phoneticPr fontId="1" type="noConversion"/>
  </si>
  <si>
    <t>https://www.amazon.com/NVIDIA-945-82771-0000-000-Jetson-TX2-Development/dp/B06XPFH939/ref=sr_1_1?ie=UTF8&amp;qid=1527826531&amp;sr=8-1&amp;keywords=jetson+tx2</t>
  </si>
  <si>
    <t>Unit Price ($)</t>
    <phoneticPr fontId="1" type="noConversion"/>
  </si>
  <si>
    <t>Total Price ($)</t>
    <rPh sb="0" eb="2">
      <t>zong'jia</t>
    </rPh>
    <phoneticPr fontId="1" type="noConversion"/>
  </si>
  <si>
    <t>Total Price (Except 3D LiDAR) ($)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</si>
</sst>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2"/>
      <color theme="10"/>
      <name val="等线"/>
      <family val="2"/>
      <charset val="134"/>
      <scheme val="minor"/>
    </font>
    <font>
      <sz val="14"/>
      <color rgb="FF444444"/>
      <name val="Tahoma"/>
      <family val="2"/>
    </font>
    <font>
      <b/>
      <sz val="12"/>
      <color theme="1"/>
      <name val="等线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0" fontId="0" fillId="2" borderId="1" xfId="0" applyFill="1" applyBorder="1">
      <alignment vertical="center"/>
    </xf>
    <xf numFmtId="0" fontId="2" fillId="2" borderId="1" xfId="1" applyFill="1" applyBorder="1">
      <alignment vertical="center"/>
    </xf>
    <xf numFmtId="0" fontId="3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2" fillId="3" borderId="1" xfId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2" fillId="5" borderId="1" xfId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7E79"/>
      <color rgb="FFFEA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azon.com/BNTECHGO-Silicone-Flexible-Temperature-Resistant/dp/B01ABOPMEI/ref=sr_1_3?s=electronics&amp;ie=UTF8&amp;qid=1527995130&amp;sr=1-3&amp;keywords=12+AWG+Silicone+Wire" TargetMode="External"/><Relationship Id="rId18" Type="http://schemas.openxmlformats.org/officeDocument/2006/relationships/hyperlink" Target="https://www.servocity.com/channel-connector-plate-a" TargetMode="External"/><Relationship Id="rId26" Type="http://schemas.openxmlformats.org/officeDocument/2006/relationships/hyperlink" Target="https://www.amazon.com/Connectors-Battery-Female-Shrink-MakerFun/dp/B0783ND5JB/ref=sr_1_1?s=electronics&amp;ie=UTF8&amp;qid=1527994725&amp;sr=1-1&amp;keywords=deans+connector&amp;refinements=p_89%3AMakerFun" TargetMode="External"/><Relationship Id="rId39" Type="http://schemas.openxmlformats.org/officeDocument/2006/relationships/hyperlink" Target="https://www.amazon.com/Cylewet-Breakable-Connector-Arduino-CYT1006/dp/B01NBPEA3Y" TargetMode="External"/><Relationship Id="rId21" Type="http://schemas.openxmlformats.org/officeDocument/2006/relationships/hyperlink" Target="https://www.servocity.com/x-rail" TargetMode="External"/><Relationship Id="rId34" Type="http://schemas.openxmlformats.org/officeDocument/2006/relationships/hyperlink" Target="https://www.servocity.com/4-50-channel" TargetMode="External"/><Relationship Id="rId7" Type="http://schemas.openxmlformats.org/officeDocument/2006/relationships/hyperlink" Target="https://www.servocity.com/9-x-12-aluminum-pattern-plate" TargetMode="External"/><Relationship Id="rId2" Type="http://schemas.openxmlformats.org/officeDocument/2006/relationships/hyperlink" Target="https://www.robotshop.com/en/makeblock-36mm-encoder-me-dc-motor-pack.html" TargetMode="External"/><Relationship Id="rId16" Type="http://schemas.openxmlformats.org/officeDocument/2006/relationships/hyperlink" Target="https://www.amazon.com/HonYan-Security-Fixed-Mount-Cameras/dp/B0725J8KRG/ref=sr_1_11?ie=UTF8&amp;qid=1528052016&amp;sr=8-11&amp;keywords=HonYan&amp;th=1" TargetMode="External"/><Relationship Id="rId20" Type="http://schemas.openxmlformats.org/officeDocument/2006/relationships/hyperlink" Target="https://www.servocity.com/x-rail-nut-4-pack" TargetMode="External"/><Relationship Id="rId29" Type="http://schemas.openxmlformats.org/officeDocument/2006/relationships/hyperlink" Target="https://www.amazon.com/Soldering-Adjustable-Temperature-Stripper-Anti-static/dp/B07941MG25/ref=sr_1_20?s=hi&amp;rps=1&amp;ie=UTF8&amp;qid=1527998370&amp;sr=1-20&amp;keywords=soldering+iron&amp;refinements=p_85%3A2470955011" TargetMode="External"/><Relationship Id="rId41" Type="http://schemas.openxmlformats.org/officeDocument/2006/relationships/hyperlink" Target="https://www.amazon.com/TalentCell-Rechargeable-12000mAh-Multi-led-indicator/dp/B00ME3ZH7C/ref=sr_1_1?crid=SD8R6Y04DUO5&amp;keywords=talentcell&amp;qid=1554092138&amp;s=electronics&amp;sprefix=talent%2Celectronics%2C126&amp;sr=1-1" TargetMode="External"/><Relationship Id="rId1" Type="http://schemas.openxmlformats.org/officeDocument/2006/relationships/hyperlink" Target="https://www.amazon.com/Elegoo-EL-CB-003-ATmega2560-ATMEGA16U2-Arduino/dp/B01H4ZDYCE/ref=sr_1_3?s=electronics&amp;ie=UTF8&amp;qid=1527826649&amp;sr=1-3&amp;keywords=arduino%2Bmega&amp;th=1" TargetMode="External"/><Relationship Id="rId6" Type="http://schemas.openxmlformats.org/officeDocument/2006/relationships/hyperlink" Target="https://www.amazon.com/MEEDEN-Authentic-Discharger-Parallel-Batteries/dp/B01HEP15HA/ref=sr_1_1_sspa?ie=UTF8&amp;qid=1527876092&amp;sr=8-1-spons&amp;keywords=SKYRC+IMAX+B6AC+V2&amp;psc=1" TargetMode="External"/><Relationship Id="rId11" Type="http://schemas.openxmlformats.org/officeDocument/2006/relationships/hyperlink" Target="https://www.amazon.com/MIFFLIN-Plexiglass-Transparent-Replacement-Greenhouses/dp/B078HV7BV8/ref=sr_1_2_sspa?ie=UTF8&amp;qid=1527883165&amp;sr=8-2-spons&amp;keywords=Acrylic%2Bsheet&amp;th=1" TargetMode="External"/><Relationship Id="rId24" Type="http://schemas.openxmlformats.org/officeDocument/2006/relationships/hyperlink" Target="https://leopardimaging.com/product/li-usb30-ar023zwdrb/" TargetMode="External"/><Relationship Id="rId32" Type="http://schemas.openxmlformats.org/officeDocument/2006/relationships/hyperlink" Target="https://www.amazon.com/Gens-ace-5000mAh-Battery-Brushless/dp/B01JCSOJIY/ref=sr_1_1_sspa?ie=UTF8&amp;qid=1528065436&amp;sr=8-1-spons&amp;keywords=lipo+battery+3s&amp;psc=1" TargetMode="External"/><Relationship Id="rId37" Type="http://schemas.openxmlformats.org/officeDocument/2006/relationships/hyperlink" Target="https://www.amazon.com/MEGAshield-KIT-Arduino-MEGA-2560/dp/B006SJSBBM/ref=sr_1_6?s=electronics&amp;ie=UTF8&amp;qid=1528056558&amp;sr=1-6&amp;keywords=Mega+2560+shield" TargetMode="External"/><Relationship Id="rId40" Type="http://schemas.openxmlformats.org/officeDocument/2006/relationships/hyperlink" Target="https://www.servocity.com/12mm-hex-wheel-mount-hub-2-pack" TargetMode="External"/><Relationship Id="rId5" Type="http://schemas.openxmlformats.org/officeDocument/2006/relationships/hyperlink" Target="https://www.amazon.com/RioRand-Hop-ups-C23212-Voltage-Checker/dp/B003Y6E6IE/ref=pd_bxgy_21_img_2?_encoding=UTF8&amp;pd_rd_i=B003Y6E6IE&amp;pd_rd_r=KMWVEWNPWN28HVHHB0ES&amp;pd_rd_w=n4U5E&amp;pd_rd_wg=XKqXI&amp;psc=1&amp;refRID=KMWVEWNPWN28HVHHB0ES" TargetMode="External"/><Relationship Id="rId15" Type="http://schemas.openxmlformats.org/officeDocument/2006/relationships/hyperlink" Target="https://www.amazon.com/Elegoo-Prototype-Soldering-Compatible-Arduino/dp/B072Z7Y19F/ref=sr_1_2?s=hi&amp;ie=UTF8&amp;qid=1528009172&amp;sr=1-2&amp;keywords=pcb+board+prototype" TargetMode="External"/><Relationship Id="rId23" Type="http://schemas.openxmlformats.org/officeDocument/2006/relationships/hyperlink" Target="https://www.amazon.com/AmazonBasics-Port-USB-Power-Adapter/dp/B00E6GX4BG/ref=sr_1_2_sspa?crid=2TF463IVAJW4I&amp;keywords=usb+hub+amazon+basics&amp;qid=1554091598&amp;s=electronics&amp;sprefix=USB+hub+amazon%2Celectronics%2C200&amp;sr=1-2-spons&amp;psc=1" TargetMode="External"/><Relationship Id="rId28" Type="http://schemas.openxmlformats.org/officeDocument/2006/relationships/hyperlink" Target="https://www.amazon.com/Stanley-STHT74938-Wire-Stripper-6/dp/B01B6AXJIM/ref=sr_1_1?s=hi&amp;ie=UTF8&amp;qid=1527997821&amp;sr=1-1&amp;keywords=Stanley+Wire+Stripper" TargetMode="External"/><Relationship Id="rId36" Type="http://schemas.openxmlformats.org/officeDocument/2006/relationships/hyperlink" Target="https://www.servocity.com/6-32-nylock-nuts-pack" TargetMode="External"/><Relationship Id="rId10" Type="http://schemas.openxmlformats.org/officeDocument/2006/relationships/hyperlink" Target="https://www.servocity.com/9-0-channel" TargetMode="External"/><Relationship Id="rId19" Type="http://schemas.openxmlformats.org/officeDocument/2006/relationships/hyperlink" Target="https://www.servocity.com/flat-single-channel-bracket" TargetMode="External"/><Relationship Id="rId31" Type="http://schemas.openxmlformats.org/officeDocument/2006/relationships/hyperlink" Target="https://www.amazon.com/HonyearTM-Nylon-Cable-Self-Locking-Resistant/dp/B078T6N58P/ref=sr_1_1?ie=UTF8&amp;qid=1528000957&amp;sr=8-1&amp;keywords=Honyear" TargetMode="External"/><Relationship Id="rId4" Type="http://schemas.openxmlformats.org/officeDocument/2006/relationships/hyperlink" Target="https://www.robotshop.com/en/8mm-screw-hub.html" TargetMode="External"/><Relationship Id="rId9" Type="http://schemas.openxmlformats.org/officeDocument/2006/relationships/hyperlink" Target="https://www.servocity.com/90-dual-side-mount" TargetMode="External"/><Relationship Id="rId14" Type="http://schemas.openxmlformats.org/officeDocument/2006/relationships/hyperlink" Target="https://www.servocity.com/actobotics-hardware-pack-a" TargetMode="External"/><Relationship Id="rId22" Type="http://schemas.openxmlformats.org/officeDocument/2006/relationships/hyperlink" Target="https://www.servocity.com/x-rail-screw-plate-2-pack" TargetMode="External"/><Relationship Id="rId27" Type="http://schemas.openxmlformats.org/officeDocument/2006/relationships/hyperlink" Target="https://www.amazon.com/Elegoo-EL-CP-004-Multicolored-Breadboard-arduino/dp/B01EV70C78/ref=sr_1_5?s=electronics&amp;ie=UTF8&amp;qid=1527995786&amp;sr=1-5&amp;keywords=Jumper+Wire" TargetMode="External"/><Relationship Id="rId30" Type="http://schemas.openxmlformats.org/officeDocument/2006/relationships/hyperlink" Target="https://www.amazon.com/Black-Electrical-Tape-GIANT-PACK/dp/B01MRD2LK6/ref=sr_1_1_sspa?s=hi&amp;ie=UTF8&amp;qid=1528000028&amp;sr=1-1-spons&amp;keywords=Electrical+Tape&amp;psc=1" TargetMode="External"/><Relationship Id="rId35" Type="http://schemas.openxmlformats.org/officeDocument/2006/relationships/hyperlink" Target="https://www.servocity.com/6-32-zinc-plated-socket-head-machine-screws" TargetMode="External"/><Relationship Id="rId8" Type="http://schemas.openxmlformats.org/officeDocument/2006/relationships/hyperlink" Target="https://www.servocity.com/18-0-channel" TargetMode="External"/><Relationship Id="rId3" Type="http://schemas.openxmlformats.org/officeDocument/2006/relationships/hyperlink" Target="https://www.robotshop.com/en/152mm-aluminum-mecanum-wheel-set.html" TargetMode="External"/><Relationship Id="rId12" Type="http://schemas.openxmlformats.org/officeDocument/2006/relationships/hyperlink" Target="https://www.amazon.com/MIFFLIN-Plexiglass-Transparent-Replacement-Greenhouses/dp/B076VR7D9C/ref=sr_1_2_sspa?ie=UTF8&amp;qid=1527883165&amp;sr=8-2-spons&amp;keywords=Acrylic%2Bsheet&amp;th=1" TargetMode="External"/><Relationship Id="rId17" Type="http://schemas.openxmlformats.org/officeDocument/2006/relationships/hyperlink" Target="https://www.amazon.com/2-54mm-Breakaway-Female-Connector-Arduino/dp/B01MQ48T2V/ref=sr_1_4?ie=UTF8&amp;qid=1528001669&amp;sr=8-4&amp;keywords=pin+header" TargetMode="External"/><Relationship Id="rId25" Type="http://schemas.openxmlformats.org/officeDocument/2006/relationships/hyperlink" Target="https://www.amazon.com/MPU-6050-MPU6050-Accelerometer-Gyroscope-Converter/dp/B008BOPN40/ref=sr_1_1?s=electronics&amp;ie=UTF8&amp;qid=1528057199&amp;sr=1-1&amp;keywords=IMU" TargetMode="External"/><Relationship Id="rId33" Type="http://schemas.openxmlformats.org/officeDocument/2006/relationships/hyperlink" Target="https://www.amazon.com/SIM-NAT-Pigtails-Security-Surveillance/dp/B06XVRYNV7/ref=sr_1_2_sspa?s=electronics&amp;ie=UTF8&amp;qid=1528058943&amp;sr=1-2-spons&amp;keywords=2.1mm%2Bx%2B5.5mm%2BDC%2BPower%2BAdapter&amp;th=1" TargetMode="External"/><Relationship Id="rId38" Type="http://schemas.openxmlformats.org/officeDocument/2006/relationships/hyperlink" Target="https://www.servocity.com/dpst-heavy-duty-latching-toggle-swit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D8B0-4B36-964F-842E-0CECAA3A9E4C}">
  <dimension ref="A1:H80"/>
  <sheetViews>
    <sheetView topLeftCell="A37" zoomScaleNormal="108" workbookViewId="0">
      <selection activeCell="F47" sqref="F47"/>
    </sheetView>
  </sheetViews>
  <sheetFormatPr baseColWidth="10" defaultRowHeight="16"/>
  <cols>
    <col min="1" max="1" width="24.1640625" style="13" customWidth="1"/>
    <col min="2" max="2" width="23.33203125" style="1" customWidth="1"/>
    <col min="3" max="3" width="33.1640625" style="1" customWidth="1"/>
    <col min="4" max="4" width="46.1640625" style="1" customWidth="1"/>
    <col min="5" max="5" width="12.83203125" style="1" customWidth="1"/>
    <col min="6" max="6" width="10.83203125" style="1"/>
    <col min="7" max="7" width="13.83203125" style="1" customWidth="1"/>
    <col min="8" max="8" width="10.83203125" style="1" customWidth="1"/>
    <col min="9" max="16384" width="10.83203125" style="1"/>
  </cols>
  <sheetData>
    <row r="1" spans="1:8" s="19" customFormat="1">
      <c r="A1" s="19" t="s">
        <v>121</v>
      </c>
      <c r="B1" s="19" t="s">
        <v>117</v>
      </c>
      <c r="C1" s="19" t="s">
        <v>122</v>
      </c>
      <c r="D1" s="19" t="s">
        <v>118</v>
      </c>
      <c r="E1" s="19" t="s">
        <v>198</v>
      </c>
      <c r="F1" s="19" t="s">
        <v>116</v>
      </c>
      <c r="G1" s="19" t="s">
        <v>199</v>
      </c>
      <c r="H1" s="19" t="s">
        <v>127</v>
      </c>
    </row>
    <row r="2" spans="1:8">
      <c r="A2" s="35" t="s">
        <v>126</v>
      </c>
      <c r="B2" s="30" t="s">
        <v>79</v>
      </c>
      <c r="C2" s="1" t="s">
        <v>148</v>
      </c>
      <c r="D2" s="1" t="s">
        <v>0</v>
      </c>
      <c r="E2" s="1">
        <v>399.99</v>
      </c>
      <c r="F2" s="1">
        <v>1</v>
      </c>
      <c r="G2" s="1">
        <f>E2*F2</f>
        <v>399.99</v>
      </c>
      <c r="H2" s="2" t="s">
        <v>197</v>
      </c>
    </row>
    <row r="3" spans="1:8">
      <c r="A3" s="36"/>
      <c r="B3" s="31"/>
      <c r="C3" s="1" t="s">
        <v>149</v>
      </c>
      <c r="D3" s="1" t="s">
        <v>1</v>
      </c>
      <c r="E3" s="1">
        <v>14.86</v>
      </c>
      <c r="F3" s="1">
        <v>1</v>
      </c>
      <c r="G3" s="1">
        <f>E3*F3</f>
        <v>14.86</v>
      </c>
      <c r="H3" s="2" t="s">
        <v>2</v>
      </c>
    </row>
    <row r="4" spans="1:8">
      <c r="A4" s="36"/>
      <c r="B4" s="31"/>
      <c r="C4" s="1" t="s">
        <v>150</v>
      </c>
      <c r="D4" s="1" t="s">
        <v>50</v>
      </c>
      <c r="E4" s="1">
        <v>14.95</v>
      </c>
      <c r="F4" s="1">
        <v>1</v>
      </c>
      <c r="G4" s="1">
        <f t="shared" ref="G4" si="0">E4*F4</f>
        <v>14.95</v>
      </c>
      <c r="H4" s="2" t="s">
        <v>69</v>
      </c>
    </row>
    <row r="5" spans="1:8">
      <c r="A5" s="36"/>
      <c r="B5" s="31"/>
      <c r="C5" s="1" t="s">
        <v>151</v>
      </c>
      <c r="D5" s="1" t="s">
        <v>76</v>
      </c>
      <c r="E5" s="1">
        <v>9.99</v>
      </c>
      <c r="F5" s="1">
        <v>1</v>
      </c>
      <c r="G5" s="1">
        <f>E5*F5</f>
        <v>9.99</v>
      </c>
      <c r="H5" s="2" t="s">
        <v>75</v>
      </c>
    </row>
    <row r="6" spans="1:8">
      <c r="A6" s="36"/>
      <c r="B6" s="32"/>
      <c r="C6" s="1" t="s">
        <v>152</v>
      </c>
      <c r="D6" s="1" t="s">
        <v>91</v>
      </c>
      <c r="E6" s="1">
        <v>12.76</v>
      </c>
      <c r="F6" s="1">
        <v>1</v>
      </c>
      <c r="G6" s="1">
        <f>E6*F6</f>
        <v>12.76</v>
      </c>
      <c r="H6" s="2" t="s">
        <v>92</v>
      </c>
    </row>
    <row r="7" spans="1:8">
      <c r="A7" s="37"/>
      <c r="B7" s="15" t="s">
        <v>81</v>
      </c>
      <c r="C7" s="1" t="s">
        <v>153</v>
      </c>
      <c r="D7" s="1" t="s">
        <v>77</v>
      </c>
      <c r="E7" s="1">
        <v>42.99</v>
      </c>
      <c r="F7" s="1">
        <v>1</v>
      </c>
      <c r="G7" s="1">
        <f t="shared" ref="G7" si="1">E7*F7</f>
        <v>42.99</v>
      </c>
      <c r="H7" s="2" t="s">
        <v>78</v>
      </c>
    </row>
    <row r="8" spans="1:8">
      <c r="A8" s="17"/>
      <c r="B8" s="8"/>
      <c r="H8" s="2"/>
    </row>
    <row r="10" spans="1:8" s="3" customFormat="1">
      <c r="A10" s="38" t="s">
        <v>125</v>
      </c>
      <c r="B10" s="10" t="s">
        <v>79</v>
      </c>
      <c r="C10" s="3" t="s">
        <v>164</v>
      </c>
      <c r="D10" s="3" t="s">
        <v>3</v>
      </c>
      <c r="E10" s="3">
        <v>209.99</v>
      </c>
      <c r="F10" s="3">
        <v>2</v>
      </c>
      <c r="G10" s="3">
        <f t="shared" ref="G10:G21" si="2">E10*F10</f>
        <v>419.98</v>
      </c>
      <c r="H10" s="4" t="s">
        <v>4</v>
      </c>
    </row>
    <row r="11" spans="1:8" s="3" customFormat="1">
      <c r="A11" s="38"/>
      <c r="B11" s="33" t="s">
        <v>129</v>
      </c>
      <c r="C11" s="3" t="s">
        <v>163</v>
      </c>
      <c r="D11" s="3" t="s">
        <v>5</v>
      </c>
      <c r="E11" s="3">
        <v>130</v>
      </c>
      <c r="F11" s="3">
        <v>1</v>
      </c>
      <c r="G11" s="3">
        <f t="shared" si="2"/>
        <v>130</v>
      </c>
      <c r="H11" s="4" t="s">
        <v>6</v>
      </c>
    </row>
    <row r="12" spans="1:8" s="3" customFormat="1">
      <c r="A12" s="38"/>
      <c r="B12" s="34"/>
      <c r="C12" s="3" t="s">
        <v>165</v>
      </c>
      <c r="D12" s="3" t="s">
        <v>7</v>
      </c>
      <c r="E12" s="3">
        <v>9.4</v>
      </c>
      <c r="F12" s="3">
        <v>4</v>
      </c>
      <c r="G12" s="3">
        <f t="shared" si="2"/>
        <v>37.6</v>
      </c>
      <c r="H12" s="4" t="s">
        <v>8</v>
      </c>
    </row>
    <row r="13" spans="1:8" s="6" customFormat="1">
      <c r="A13" s="38"/>
      <c r="B13" s="40" t="s">
        <v>130</v>
      </c>
      <c r="C13" s="6" t="s">
        <v>156</v>
      </c>
      <c r="D13" s="6" t="s">
        <v>103</v>
      </c>
      <c r="E13" s="6">
        <v>7.95</v>
      </c>
      <c r="F13" s="6">
        <v>2</v>
      </c>
      <c r="G13" s="6">
        <f t="shared" si="2"/>
        <v>15.9</v>
      </c>
      <c r="H13" s="7" t="s">
        <v>104</v>
      </c>
    </row>
    <row r="14" spans="1:8" s="6" customFormat="1">
      <c r="A14" s="38"/>
      <c r="B14" s="31"/>
      <c r="C14" s="6" t="s">
        <v>157</v>
      </c>
      <c r="D14" s="6" t="s">
        <v>105</v>
      </c>
      <c r="E14" s="6">
        <v>15.99</v>
      </c>
      <c r="F14" s="6">
        <v>2</v>
      </c>
      <c r="G14" s="6">
        <f t="shared" si="2"/>
        <v>31.98</v>
      </c>
      <c r="H14" s="7" t="s">
        <v>106</v>
      </c>
    </row>
    <row r="15" spans="1:8" s="6" customFormat="1">
      <c r="A15" s="38"/>
      <c r="B15" s="31"/>
      <c r="C15" s="6" t="s">
        <v>159</v>
      </c>
      <c r="D15" s="6" t="s">
        <v>107</v>
      </c>
      <c r="E15" s="6">
        <v>9.99</v>
      </c>
      <c r="F15" s="6">
        <v>2</v>
      </c>
      <c r="G15" s="6">
        <f t="shared" si="2"/>
        <v>19.98</v>
      </c>
      <c r="H15" s="7" t="s">
        <v>108</v>
      </c>
    </row>
    <row r="16" spans="1:8" s="6" customFormat="1">
      <c r="A16" s="38"/>
      <c r="B16" s="31"/>
      <c r="C16" s="6" t="s">
        <v>158</v>
      </c>
      <c r="D16" s="6" t="s">
        <v>110</v>
      </c>
      <c r="E16" s="6">
        <v>4.99</v>
      </c>
      <c r="F16" s="6">
        <v>4</v>
      </c>
      <c r="G16" s="6">
        <f t="shared" si="2"/>
        <v>19.96</v>
      </c>
      <c r="H16" s="7" t="s">
        <v>109</v>
      </c>
    </row>
    <row r="17" spans="1:8" s="6" customFormat="1">
      <c r="A17" s="38"/>
      <c r="B17" s="32"/>
      <c r="C17" s="6" t="s">
        <v>158</v>
      </c>
      <c r="D17" s="6" t="s">
        <v>111</v>
      </c>
      <c r="E17" s="6">
        <v>0.99</v>
      </c>
      <c r="F17" s="6">
        <v>4</v>
      </c>
      <c r="G17" s="6">
        <f t="shared" si="2"/>
        <v>3.96</v>
      </c>
      <c r="H17" s="7" t="s">
        <v>112</v>
      </c>
    </row>
    <row r="18" spans="1:8">
      <c r="A18" s="38"/>
      <c r="B18" s="34" t="s">
        <v>79</v>
      </c>
      <c r="C18" s="1" t="s">
        <v>154</v>
      </c>
      <c r="D18" s="1" t="s">
        <v>67</v>
      </c>
      <c r="E18" s="1">
        <v>56.99</v>
      </c>
      <c r="F18" s="1">
        <v>1</v>
      </c>
      <c r="G18" s="1">
        <f t="shared" si="2"/>
        <v>56.99</v>
      </c>
      <c r="H18" s="2" t="s">
        <v>68</v>
      </c>
    </row>
    <row r="19" spans="1:8">
      <c r="A19" s="38"/>
      <c r="B19" s="34"/>
      <c r="C19" s="1" t="s">
        <v>155</v>
      </c>
      <c r="D19" s="1" t="s">
        <v>82</v>
      </c>
      <c r="E19" s="1">
        <v>33.99</v>
      </c>
      <c r="F19" s="1">
        <v>1</v>
      </c>
      <c r="G19" s="1">
        <f t="shared" si="2"/>
        <v>33.99</v>
      </c>
      <c r="H19" s="2" t="s">
        <v>115</v>
      </c>
    </row>
    <row r="20" spans="1:8">
      <c r="A20" s="38"/>
      <c r="B20" s="30" t="s">
        <v>81</v>
      </c>
      <c r="C20" s="1" t="s">
        <v>161</v>
      </c>
      <c r="D20" s="1" t="s">
        <v>9</v>
      </c>
      <c r="E20" s="1">
        <v>67.989999999999995</v>
      </c>
      <c r="F20" s="1">
        <v>1</v>
      </c>
      <c r="G20" s="1">
        <f t="shared" si="2"/>
        <v>67.989999999999995</v>
      </c>
      <c r="H20" s="2" t="s">
        <v>11</v>
      </c>
    </row>
    <row r="21" spans="1:8">
      <c r="A21" s="38"/>
      <c r="B21" s="39"/>
      <c r="C21" s="1" t="s">
        <v>160</v>
      </c>
      <c r="D21" s="1" t="s">
        <v>162</v>
      </c>
      <c r="E21" s="1">
        <v>5.09</v>
      </c>
      <c r="F21" s="1">
        <v>1</v>
      </c>
      <c r="G21" s="1">
        <f t="shared" si="2"/>
        <v>5.09</v>
      </c>
      <c r="H21" s="2" t="s">
        <v>10</v>
      </c>
    </row>
    <row r="24" spans="1:8" s="6" customFormat="1">
      <c r="A24" s="38" t="s">
        <v>124</v>
      </c>
      <c r="B24" s="30" t="s">
        <v>79</v>
      </c>
      <c r="C24" s="6" t="s">
        <v>166</v>
      </c>
      <c r="D24" s="6" t="s">
        <v>12</v>
      </c>
      <c r="E24" s="6">
        <v>16.989999999999998</v>
      </c>
      <c r="F24" s="6">
        <v>2</v>
      </c>
      <c r="G24" s="6">
        <f t="shared" ref="G24:G46" si="3">E24*F24</f>
        <v>33.979999999999997</v>
      </c>
      <c r="H24" s="7" t="s">
        <v>13</v>
      </c>
    </row>
    <row r="25" spans="1:8" s="6" customFormat="1">
      <c r="A25" s="38"/>
      <c r="B25" s="31"/>
      <c r="C25" s="6" t="s">
        <v>167</v>
      </c>
      <c r="D25" s="6" t="s">
        <v>15</v>
      </c>
      <c r="E25" s="6">
        <v>13.99</v>
      </c>
      <c r="F25" s="6">
        <v>2</v>
      </c>
      <c r="G25" s="6">
        <f t="shared" si="3"/>
        <v>27.98</v>
      </c>
      <c r="H25" s="7" t="s">
        <v>14</v>
      </c>
    </row>
    <row r="26" spans="1:8" s="6" customFormat="1">
      <c r="A26" s="38"/>
      <c r="B26" s="31"/>
      <c r="C26" s="6" t="s">
        <v>167</v>
      </c>
      <c r="D26" s="6" t="s">
        <v>24</v>
      </c>
      <c r="E26" s="6">
        <v>7.99</v>
      </c>
      <c r="F26" s="6">
        <v>1</v>
      </c>
      <c r="G26" s="6">
        <f t="shared" si="3"/>
        <v>7.99</v>
      </c>
      <c r="H26" s="7" t="s">
        <v>25</v>
      </c>
    </row>
    <row r="27" spans="1:8" s="6" customFormat="1">
      <c r="A27" s="38"/>
      <c r="B27" s="31"/>
      <c r="C27" s="6" t="s">
        <v>167</v>
      </c>
      <c r="D27" s="6" t="s">
        <v>93</v>
      </c>
      <c r="E27" s="6">
        <v>5.99</v>
      </c>
      <c r="F27" s="6">
        <v>2</v>
      </c>
      <c r="G27" s="6">
        <f t="shared" si="3"/>
        <v>11.98</v>
      </c>
      <c r="H27" s="7" t="s">
        <v>94</v>
      </c>
    </row>
    <row r="28" spans="1:8" s="6" customFormat="1">
      <c r="A28" s="38"/>
      <c r="B28" s="31"/>
      <c r="C28" s="6" t="s">
        <v>167</v>
      </c>
      <c r="D28" s="6" t="s">
        <v>56</v>
      </c>
      <c r="E28" s="6">
        <v>4.99</v>
      </c>
      <c r="F28" s="6">
        <v>2</v>
      </c>
      <c r="G28" s="6">
        <f t="shared" si="3"/>
        <v>9.98</v>
      </c>
      <c r="H28" s="7" t="s">
        <v>72</v>
      </c>
    </row>
    <row r="29" spans="1:8" s="6" customFormat="1">
      <c r="A29" s="38"/>
      <c r="B29" s="31"/>
      <c r="C29" s="6" t="s">
        <v>168</v>
      </c>
      <c r="D29" s="6" t="s">
        <v>16</v>
      </c>
      <c r="E29" s="6">
        <v>6.59</v>
      </c>
      <c r="F29" s="6">
        <v>2</v>
      </c>
      <c r="G29" s="6">
        <f t="shared" si="3"/>
        <v>13.18</v>
      </c>
      <c r="H29" s="7" t="s">
        <v>18</v>
      </c>
    </row>
    <row r="30" spans="1:8" s="6" customFormat="1">
      <c r="A30" s="38"/>
      <c r="B30" s="31"/>
      <c r="C30" s="6" t="s">
        <v>168</v>
      </c>
      <c r="D30" s="6" t="s">
        <v>96</v>
      </c>
      <c r="E30" s="6">
        <v>3.69</v>
      </c>
      <c r="F30" s="6">
        <v>8</v>
      </c>
      <c r="G30" s="6">
        <f t="shared" si="3"/>
        <v>29.52</v>
      </c>
      <c r="H30" s="7" t="s">
        <v>17</v>
      </c>
    </row>
    <row r="31" spans="1:8" s="6" customFormat="1">
      <c r="A31" s="38"/>
      <c r="B31" s="31"/>
      <c r="C31" s="6" t="s">
        <v>169</v>
      </c>
      <c r="D31" s="6" t="s">
        <v>21</v>
      </c>
      <c r="E31" s="6">
        <v>3.99</v>
      </c>
      <c r="F31" s="6">
        <v>2</v>
      </c>
      <c r="G31" s="6">
        <f t="shared" ref="G31" si="4">E31*F31</f>
        <v>7.98</v>
      </c>
      <c r="H31" s="7" t="s">
        <v>53</v>
      </c>
    </row>
    <row r="32" spans="1:8" s="6" customFormat="1">
      <c r="A32" s="38"/>
      <c r="B32" s="31"/>
      <c r="C32" s="6" t="s">
        <v>178</v>
      </c>
      <c r="D32" s="6" t="s">
        <v>20</v>
      </c>
      <c r="E32" s="6">
        <v>1.29</v>
      </c>
      <c r="F32" s="6">
        <v>4</v>
      </c>
      <c r="G32" s="6">
        <f t="shared" si="3"/>
        <v>5.16</v>
      </c>
      <c r="H32" s="7" t="s">
        <v>54</v>
      </c>
    </row>
    <row r="33" spans="1:8" s="6" customFormat="1">
      <c r="A33" s="38"/>
      <c r="B33" s="31"/>
      <c r="C33" s="6" t="s">
        <v>175</v>
      </c>
      <c r="D33" s="6" t="s">
        <v>19</v>
      </c>
      <c r="E33" s="6">
        <v>5.99</v>
      </c>
      <c r="F33" s="6">
        <v>8</v>
      </c>
      <c r="G33" s="6">
        <f t="shared" si="3"/>
        <v>47.92</v>
      </c>
      <c r="H33" s="7" t="s">
        <v>22</v>
      </c>
    </row>
    <row r="34" spans="1:8" s="6" customFormat="1">
      <c r="A34" s="38"/>
      <c r="B34" s="31"/>
      <c r="C34" s="6" t="s">
        <v>177</v>
      </c>
      <c r="D34" s="6" t="s">
        <v>26</v>
      </c>
      <c r="E34" s="6">
        <v>4.99</v>
      </c>
      <c r="F34" s="6">
        <v>4</v>
      </c>
      <c r="G34" s="6">
        <f t="shared" si="3"/>
        <v>19.96</v>
      </c>
      <c r="H34" s="7" t="s">
        <v>55</v>
      </c>
    </row>
    <row r="35" spans="1:8" s="6" customFormat="1">
      <c r="A35" s="38"/>
      <c r="B35" s="31"/>
      <c r="C35" s="6" t="s">
        <v>176</v>
      </c>
      <c r="D35" s="6" t="s">
        <v>57</v>
      </c>
      <c r="E35" s="6">
        <v>4.99</v>
      </c>
      <c r="F35" s="6">
        <v>2</v>
      </c>
      <c r="G35" s="6">
        <f t="shared" si="3"/>
        <v>9.98</v>
      </c>
      <c r="H35" s="7" t="s">
        <v>58</v>
      </c>
    </row>
    <row r="36" spans="1:8" s="6" customFormat="1">
      <c r="A36" s="38"/>
      <c r="B36" s="31"/>
      <c r="C36" s="6" t="s">
        <v>170</v>
      </c>
      <c r="D36" s="6" t="s">
        <v>97</v>
      </c>
      <c r="E36" s="6">
        <v>3.99</v>
      </c>
      <c r="F36" s="6">
        <v>1</v>
      </c>
      <c r="G36" s="6">
        <f t="shared" si="3"/>
        <v>3.99</v>
      </c>
      <c r="H36" s="7" t="s">
        <v>98</v>
      </c>
    </row>
    <row r="37" spans="1:8" s="6" customFormat="1">
      <c r="A37" s="38"/>
      <c r="B37" s="31"/>
      <c r="C37" s="6" t="s">
        <v>170</v>
      </c>
      <c r="D37" s="6" t="s">
        <v>99</v>
      </c>
      <c r="E37" s="6">
        <v>0.2</v>
      </c>
      <c r="F37" s="6">
        <v>1</v>
      </c>
      <c r="G37" s="6">
        <f t="shared" si="3"/>
        <v>0.2</v>
      </c>
      <c r="H37" s="7" t="s">
        <v>100</v>
      </c>
    </row>
    <row r="38" spans="1:8" s="6" customFormat="1">
      <c r="A38" s="38"/>
      <c r="B38" s="31"/>
      <c r="C38" s="6" t="s">
        <v>171</v>
      </c>
      <c r="D38" s="6" t="s">
        <v>23</v>
      </c>
      <c r="E38" s="6">
        <v>39.99</v>
      </c>
      <c r="F38" s="6">
        <v>1</v>
      </c>
      <c r="G38" s="6">
        <f t="shared" si="3"/>
        <v>39.99</v>
      </c>
      <c r="H38" s="7" t="s">
        <v>38</v>
      </c>
    </row>
    <row r="39" spans="1:8" s="6" customFormat="1">
      <c r="A39" s="38"/>
      <c r="B39" s="31"/>
      <c r="C39" s="6" t="s">
        <v>172</v>
      </c>
      <c r="D39" s="6" t="s">
        <v>95</v>
      </c>
      <c r="E39" s="6">
        <v>1.59</v>
      </c>
      <c r="F39" s="6">
        <v>2</v>
      </c>
      <c r="G39" s="6">
        <f t="shared" si="3"/>
        <v>3.18</v>
      </c>
      <c r="H39" s="7" t="s">
        <v>42</v>
      </c>
    </row>
    <row r="40" spans="1:8" s="6" customFormat="1">
      <c r="A40" s="38"/>
      <c r="B40" s="31"/>
      <c r="C40" s="6" t="s">
        <v>172</v>
      </c>
      <c r="D40" s="6" t="s">
        <v>39</v>
      </c>
      <c r="E40" s="6">
        <v>1.69</v>
      </c>
      <c r="F40" s="6">
        <v>2</v>
      </c>
      <c r="G40" s="6">
        <f t="shared" si="3"/>
        <v>3.38</v>
      </c>
      <c r="H40" s="7" t="s">
        <v>73</v>
      </c>
    </row>
    <row r="41" spans="1:8" s="6" customFormat="1">
      <c r="A41" s="38"/>
      <c r="B41" s="31"/>
      <c r="C41" s="6" t="s">
        <v>172</v>
      </c>
      <c r="D41" s="6" t="s">
        <v>40</v>
      </c>
      <c r="E41" s="6">
        <v>1.79</v>
      </c>
      <c r="F41" s="6">
        <v>2</v>
      </c>
      <c r="G41" s="6">
        <f t="shared" si="3"/>
        <v>3.58</v>
      </c>
      <c r="H41" s="7" t="s">
        <v>42</v>
      </c>
    </row>
    <row r="42" spans="1:8" s="6" customFormat="1">
      <c r="A42" s="38"/>
      <c r="B42" s="31"/>
      <c r="C42" s="6" t="s">
        <v>172</v>
      </c>
      <c r="D42" s="6" t="s">
        <v>41</v>
      </c>
      <c r="E42" s="6">
        <v>1.89</v>
      </c>
      <c r="F42" s="6">
        <v>2</v>
      </c>
      <c r="G42" s="6">
        <f t="shared" si="3"/>
        <v>3.78</v>
      </c>
      <c r="H42" s="7" t="s">
        <v>42</v>
      </c>
    </row>
    <row r="43" spans="1:8" s="6" customFormat="1">
      <c r="A43" s="38"/>
      <c r="B43" s="31"/>
      <c r="C43" s="6" t="s">
        <v>173</v>
      </c>
      <c r="D43" s="6" t="s">
        <v>43</v>
      </c>
      <c r="E43" s="6">
        <v>1.59</v>
      </c>
      <c r="F43" s="6">
        <v>2</v>
      </c>
      <c r="G43" s="6">
        <f t="shared" si="3"/>
        <v>3.18</v>
      </c>
      <c r="H43" s="7" t="s">
        <v>74</v>
      </c>
    </row>
    <row r="44" spans="1:8" s="6" customFormat="1">
      <c r="A44" s="38"/>
      <c r="B44" s="32"/>
      <c r="C44" s="6" t="s">
        <v>174</v>
      </c>
      <c r="D44" s="6" t="s">
        <v>101</v>
      </c>
      <c r="E44" s="6">
        <v>3.99</v>
      </c>
      <c r="F44" s="6">
        <v>2</v>
      </c>
      <c r="G44" s="6">
        <f t="shared" si="3"/>
        <v>7.98</v>
      </c>
      <c r="H44" s="7" t="s">
        <v>102</v>
      </c>
    </row>
    <row r="45" spans="1:8">
      <c r="A45" s="38"/>
      <c r="B45" s="30" t="s">
        <v>113</v>
      </c>
      <c r="C45" s="1" t="s">
        <v>179</v>
      </c>
      <c r="D45" s="1" t="s">
        <v>27</v>
      </c>
      <c r="E45" s="1">
        <v>13.99</v>
      </c>
      <c r="F45" s="1">
        <v>1</v>
      </c>
      <c r="G45" s="1">
        <f t="shared" si="3"/>
        <v>13.99</v>
      </c>
      <c r="H45" s="2" t="s">
        <v>29</v>
      </c>
    </row>
    <row r="46" spans="1:8">
      <c r="A46" s="38"/>
      <c r="B46" s="32"/>
      <c r="C46" s="1" t="s">
        <v>180</v>
      </c>
      <c r="D46" s="1" t="s">
        <v>28</v>
      </c>
      <c r="E46" s="1">
        <v>18.989999999999998</v>
      </c>
      <c r="F46" s="1">
        <v>1</v>
      </c>
      <c r="G46" s="1">
        <f t="shared" si="3"/>
        <v>18.989999999999998</v>
      </c>
      <c r="H46" s="2" t="s">
        <v>30</v>
      </c>
    </row>
    <row r="49" spans="1:8" s="22" customFormat="1">
      <c r="A49" s="38" t="s">
        <v>119</v>
      </c>
      <c r="B49" s="30" t="s">
        <v>79</v>
      </c>
      <c r="C49" s="22" t="s">
        <v>137</v>
      </c>
      <c r="D49" s="22" t="s">
        <v>48</v>
      </c>
      <c r="E49" s="22">
        <v>479</v>
      </c>
      <c r="F49" s="22">
        <v>2</v>
      </c>
      <c r="G49" s="22">
        <f t="shared" ref="G49:G52" si="5">E49*F49</f>
        <v>958</v>
      </c>
      <c r="H49" s="23" t="s">
        <v>59</v>
      </c>
    </row>
    <row r="50" spans="1:8">
      <c r="A50" s="38"/>
      <c r="B50" s="31"/>
      <c r="C50" s="1" t="s">
        <v>128</v>
      </c>
      <c r="D50" s="1" t="s">
        <v>47</v>
      </c>
      <c r="E50" s="1">
        <v>18.989999999999998</v>
      </c>
      <c r="F50" s="1">
        <v>1</v>
      </c>
      <c r="G50" s="1">
        <f t="shared" si="5"/>
        <v>18.989999999999998</v>
      </c>
      <c r="H50" s="2" t="s">
        <v>49</v>
      </c>
    </row>
    <row r="51" spans="1:8" s="22" customFormat="1">
      <c r="A51" s="38"/>
      <c r="B51" s="16" t="s">
        <v>133</v>
      </c>
      <c r="C51" s="22" t="s">
        <v>114</v>
      </c>
      <c r="D51" s="22" t="s">
        <v>131</v>
      </c>
      <c r="E51" s="27" t="s">
        <v>192</v>
      </c>
      <c r="F51" s="22">
        <v>1</v>
      </c>
      <c r="G51" s="27" t="s">
        <v>192</v>
      </c>
      <c r="H51" s="23" t="s">
        <v>60</v>
      </c>
    </row>
    <row r="52" spans="1:8" s="3" customFormat="1">
      <c r="A52" s="25"/>
      <c r="B52" s="26" t="s">
        <v>134</v>
      </c>
      <c r="C52" s="3" t="s">
        <v>114</v>
      </c>
      <c r="D52" s="3" t="s">
        <v>132</v>
      </c>
      <c r="E52" s="3">
        <v>599</v>
      </c>
      <c r="F52" s="3">
        <v>1</v>
      </c>
      <c r="G52" s="3">
        <f t="shared" si="5"/>
        <v>599</v>
      </c>
      <c r="H52" s="4" t="s">
        <v>189</v>
      </c>
    </row>
    <row r="55" spans="1:8" s="6" customFormat="1">
      <c r="A55" s="38" t="s">
        <v>123</v>
      </c>
      <c r="B55" s="12" t="s">
        <v>79</v>
      </c>
      <c r="C55" s="6" t="s">
        <v>135</v>
      </c>
      <c r="D55" s="6" t="s">
        <v>46</v>
      </c>
      <c r="E55" s="6">
        <v>6.99</v>
      </c>
      <c r="F55" s="6">
        <v>2</v>
      </c>
      <c r="G55" s="6">
        <f t="shared" ref="G55" si="6">E55*F55</f>
        <v>13.98</v>
      </c>
      <c r="H55" s="7" t="s">
        <v>71</v>
      </c>
    </row>
    <row r="56" spans="1:8">
      <c r="A56" s="38"/>
      <c r="B56" s="30" t="s">
        <v>81</v>
      </c>
      <c r="C56" s="1" t="s">
        <v>140</v>
      </c>
      <c r="D56" s="1" t="s">
        <v>31</v>
      </c>
      <c r="E56" s="1">
        <v>9.99</v>
      </c>
      <c r="F56" s="1">
        <v>1</v>
      </c>
      <c r="G56" s="1">
        <f t="shared" ref="G56:G63" si="7">E56*F56</f>
        <v>9.99</v>
      </c>
      <c r="H56" s="2" t="s">
        <v>61</v>
      </c>
    </row>
    <row r="57" spans="1:8">
      <c r="A57" s="38"/>
      <c r="B57" s="31"/>
      <c r="C57" s="1" t="s">
        <v>136</v>
      </c>
      <c r="D57" s="1" t="s">
        <v>84</v>
      </c>
      <c r="E57" s="1">
        <v>12.98</v>
      </c>
      <c r="F57" s="1">
        <v>1</v>
      </c>
      <c r="G57" s="1">
        <f t="shared" si="7"/>
        <v>12.98</v>
      </c>
      <c r="H57" s="2" t="s">
        <v>32</v>
      </c>
    </row>
    <row r="58" spans="1:8">
      <c r="A58" s="38"/>
      <c r="B58" s="31"/>
      <c r="C58" s="1" t="s">
        <v>136</v>
      </c>
      <c r="D58" s="1" t="s">
        <v>85</v>
      </c>
      <c r="E58" s="1">
        <v>5.98</v>
      </c>
      <c r="F58" s="1">
        <v>1</v>
      </c>
      <c r="G58" s="1">
        <f t="shared" si="7"/>
        <v>5.98</v>
      </c>
      <c r="H58" s="2" t="s">
        <v>83</v>
      </c>
    </row>
    <row r="59" spans="1:8">
      <c r="A59" s="38"/>
      <c r="B59" s="31"/>
      <c r="C59" s="1" t="s">
        <v>138</v>
      </c>
      <c r="D59" s="1" t="s">
        <v>33</v>
      </c>
      <c r="E59" s="1">
        <v>7.86</v>
      </c>
      <c r="F59" s="1">
        <v>2</v>
      </c>
      <c r="G59" s="1">
        <f t="shared" si="7"/>
        <v>15.72</v>
      </c>
      <c r="H59" s="2" t="s">
        <v>62</v>
      </c>
    </row>
    <row r="60" spans="1:8">
      <c r="A60" s="38"/>
      <c r="B60" s="31"/>
      <c r="C60" s="1" t="s">
        <v>139</v>
      </c>
      <c r="D60" s="1" t="s">
        <v>87</v>
      </c>
      <c r="E60" s="1">
        <v>6.99</v>
      </c>
      <c r="F60" s="1">
        <v>1</v>
      </c>
      <c r="G60" s="1">
        <f t="shared" si="7"/>
        <v>6.99</v>
      </c>
      <c r="H60" s="2" t="s">
        <v>52</v>
      </c>
    </row>
    <row r="61" spans="1:8">
      <c r="A61" s="38"/>
      <c r="B61" s="31"/>
      <c r="C61" s="1" t="s">
        <v>139</v>
      </c>
      <c r="D61" s="1" t="s">
        <v>86</v>
      </c>
      <c r="E61" s="1">
        <v>9.3800000000000008</v>
      </c>
      <c r="F61" s="1">
        <v>1</v>
      </c>
      <c r="G61" s="1">
        <f t="shared" si="7"/>
        <v>9.3800000000000008</v>
      </c>
      <c r="H61" s="2" t="s">
        <v>88</v>
      </c>
    </row>
    <row r="62" spans="1:8" s="9" customFormat="1">
      <c r="A62" s="38"/>
      <c r="B62" s="31"/>
      <c r="C62" s="1" t="s">
        <v>141</v>
      </c>
      <c r="D62" s="1" t="s">
        <v>44</v>
      </c>
      <c r="E62" s="1">
        <v>10.86</v>
      </c>
      <c r="F62" s="1">
        <v>1</v>
      </c>
      <c r="G62" s="1">
        <f>E62*F62</f>
        <v>10.86</v>
      </c>
      <c r="H62" s="2" t="s">
        <v>45</v>
      </c>
    </row>
    <row r="63" spans="1:8">
      <c r="A63" s="38"/>
      <c r="B63" s="32"/>
      <c r="C63" s="1" t="s">
        <v>142</v>
      </c>
      <c r="D63" s="1" t="s">
        <v>51</v>
      </c>
      <c r="E63" s="1">
        <v>7.99</v>
      </c>
      <c r="F63" s="1">
        <v>1</v>
      </c>
      <c r="G63" s="1">
        <f t="shared" si="7"/>
        <v>7.99</v>
      </c>
      <c r="H63" s="2" t="s">
        <v>70</v>
      </c>
    </row>
    <row r="64" spans="1:8">
      <c r="A64" s="18"/>
      <c r="B64" s="8"/>
      <c r="H64" s="2"/>
    </row>
    <row r="66" spans="1:8">
      <c r="A66" s="35" t="s">
        <v>120</v>
      </c>
      <c r="B66" s="30" t="s">
        <v>80</v>
      </c>
      <c r="C66" s="1" t="s">
        <v>144</v>
      </c>
      <c r="D66" s="1" t="s">
        <v>34</v>
      </c>
      <c r="E66" s="1">
        <v>6.88</v>
      </c>
      <c r="F66" s="1">
        <v>1</v>
      </c>
      <c r="G66" s="1">
        <f t="shared" ref="G66:G70" si="8">E66*F66</f>
        <v>6.88</v>
      </c>
      <c r="H66" s="2" t="s">
        <v>63</v>
      </c>
    </row>
    <row r="67" spans="1:8">
      <c r="A67" s="36"/>
      <c r="B67" s="31"/>
      <c r="C67" s="1" t="s">
        <v>143</v>
      </c>
      <c r="D67" s="1" t="s">
        <v>35</v>
      </c>
      <c r="E67" s="1">
        <v>22.99</v>
      </c>
      <c r="F67" s="1">
        <v>1</v>
      </c>
      <c r="G67" s="1">
        <f t="shared" si="8"/>
        <v>22.99</v>
      </c>
      <c r="H67" s="2" t="s">
        <v>64</v>
      </c>
    </row>
    <row r="68" spans="1:8">
      <c r="A68" s="36"/>
      <c r="B68" s="31"/>
      <c r="C68" s="1" t="s">
        <v>145</v>
      </c>
      <c r="D68" s="1" t="s">
        <v>36</v>
      </c>
      <c r="E68" s="1">
        <v>8.99</v>
      </c>
      <c r="F68" s="1">
        <v>1</v>
      </c>
      <c r="G68" s="1">
        <f t="shared" si="8"/>
        <v>8.99</v>
      </c>
      <c r="H68" s="2" t="s">
        <v>65</v>
      </c>
    </row>
    <row r="69" spans="1:8">
      <c r="A69" s="36"/>
      <c r="B69" s="31"/>
      <c r="C69" s="1" t="s">
        <v>147</v>
      </c>
      <c r="D69" s="1" t="s">
        <v>89</v>
      </c>
      <c r="E69" s="1">
        <v>18.13</v>
      </c>
      <c r="F69" s="1">
        <v>1</v>
      </c>
      <c r="G69" s="1">
        <f>E69*F69</f>
        <v>18.13</v>
      </c>
      <c r="H69" s="2" t="s">
        <v>90</v>
      </c>
    </row>
    <row r="70" spans="1:8">
      <c r="A70" s="37"/>
      <c r="B70" s="32"/>
      <c r="C70" s="1" t="s">
        <v>146</v>
      </c>
      <c r="D70" s="1" t="s">
        <v>37</v>
      </c>
      <c r="E70" s="1">
        <v>11.99</v>
      </c>
      <c r="F70" s="1">
        <v>1</v>
      </c>
      <c r="G70" s="1">
        <f t="shared" si="8"/>
        <v>11.99</v>
      </c>
      <c r="H70" s="2" t="s">
        <v>66</v>
      </c>
    </row>
    <row r="73" spans="1:8">
      <c r="B73" s="11"/>
      <c r="C73" s="13"/>
    </row>
    <row r="74" spans="1:8">
      <c r="B74" s="14"/>
      <c r="C74" s="13"/>
    </row>
    <row r="75" spans="1:8">
      <c r="B75" s="14"/>
    </row>
    <row r="76" spans="1:8">
      <c r="A76" s="41"/>
      <c r="B76" s="25"/>
      <c r="C76" s="42"/>
    </row>
    <row r="77" spans="1:8">
      <c r="A77" s="41"/>
      <c r="B77" s="25"/>
      <c r="C77" s="42"/>
    </row>
    <row r="78" spans="1:8" ht="18">
      <c r="A78" s="41"/>
      <c r="B78" s="25"/>
      <c r="C78" s="42"/>
      <c r="E78" s="5"/>
    </row>
    <row r="79" spans="1:8">
      <c r="B79" s="14"/>
    </row>
    <row r="80" spans="1:8">
      <c r="B80" s="13"/>
    </row>
  </sheetData>
  <mergeCells count="16">
    <mergeCell ref="B49:B50"/>
    <mergeCell ref="B66:B70"/>
    <mergeCell ref="A66:A70"/>
    <mergeCell ref="B56:B63"/>
    <mergeCell ref="A2:A7"/>
    <mergeCell ref="A10:A21"/>
    <mergeCell ref="A24:A46"/>
    <mergeCell ref="A49:A51"/>
    <mergeCell ref="A55:A63"/>
    <mergeCell ref="B2:B6"/>
    <mergeCell ref="B24:B44"/>
    <mergeCell ref="B45:B46"/>
    <mergeCell ref="B11:B12"/>
    <mergeCell ref="B18:B19"/>
    <mergeCell ref="B20:B21"/>
    <mergeCell ref="B13:B17"/>
  </mergeCells>
  <phoneticPr fontId="1" type="noConversion"/>
  <hyperlinks>
    <hyperlink ref="H3" r:id="rId1" xr:uid="{0307593B-9AE1-EC4B-92DE-5783F25DF3F0}"/>
    <hyperlink ref="H10" r:id="rId2" xr:uid="{8C9693CE-55C5-A046-8CCF-52303DE62568}"/>
    <hyperlink ref="H11" r:id="rId3" xr:uid="{E92DD47D-A025-D443-8EAF-DF916474A8C2}"/>
    <hyperlink ref="H12" r:id="rId4" xr:uid="{2F2CB0F0-04E2-6C48-8C92-26D2C767BB52}"/>
    <hyperlink ref="H21" r:id="rId5" xr:uid="{83F159FF-9DA8-2849-BD3B-AFB628CE67FE}"/>
    <hyperlink ref="H20" r:id="rId6" xr:uid="{BF4D7F5B-C228-E244-95EF-14269AEF1A30}"/>
    <hyperlink ref="H24" r:id="rId7" xr:uid="{C92BD4DA-8A7A-E848-A3ED-CFA6699161F5}"/>
    <hyperlink ref="H25" r:id="rId8" xr:uid="{690447C8-8143-6642-91E2-ED424F934D61}"/>
    <hyperlink ref="H33" r:id="rId9" xr:uid="{DD64CAB0-2143-AD4C-AF3D-F2D1B9E85C03}"/>
    <hyperlink ref="H26" r:id="rId10" xr:uid="{13831211-89AD-6742-9C7B-A181AC1A2D99}"/>
    <hyperlink ref="H45" r:id="rId11" xr:uid="{32D71155-C385-004A-B815-5AEA645720D1}"/>
    <hyperlink ref="H46" r:id="rId12" xr:uid="{EAD46E30-7221-E74E-85EB-FBF9FDD05800}"/>
    <hyperlink ref="H57" r:id="rId13" xr:uid="{98E40E3F-F3E4-2B48-82CE-C857A1BF2418}"/>
    <hyperlink ref="H38" r:id="rId14" xr:uid="{08ECE382-3494-D643-B8CB-451F89867342}"/>
    <hyperlink ref="H62" r:id="rId15" xr:uid="{21491CEE-83E8-684E-A5C6-7FA66F9078DD}"/>
    <hyperlink ref="H50" r:id="rId16" xr:uid="{1A6F1A9F-9B5A-834B-B794-CE68FD5604D5}"/>
    <hyperlink ref="H60" r:id="rId17" xr:uid="{68EFD2D4-FB32-C845-9FE4-D43AE07193E1}"/>
    <hyperlink ref="H31" r:id="rId18" xr:uid="{FF4A5C7D-8C71-5549-8416-086E6B271A83}"/>
    <hyperlink ref="H32" r:id="rId19" xr:uid="{3A9F8729-E837-ED4D-A735-CDBEF23A421F}"/>
    <hyperlink ref="H34" r:id="rId20" xr:uid="{3E595228-F7E8-9049-A030-8F6B0F47F711}"/>
    <hyperlink ref="H29" r:id="rId21" xr:uid="{580112DF-3EC0-9549-A1B7-BCF03E469D98}"/>
    <hyperlink ref="H35" r:id="rId22" xr:uid="{A220591C-43D6-B74B-97E5-951C80904535}"/>
    <hyperlink ref="H5" r:id="rId23" xr:uid="{7E0712F4-0A7D-AF46-A904-CA40084E6F78}"/>
    <hyperlink ref="H49" r:id="rId24" xr:uid="{1376B4D3-E4D5-774D-9D21-24D83B36659A}"/>
    <hyperlink ref="H51" r:id="rId25" xr:uid="{72A1C44A-DDBC-F54D-8069-AFF30727EF59}"/>
    <hyperlink ref="H56" r:id="rId26" xr:uid="{072044AA-0963-C543-8D7D-DC58A5B56FEE}"/>
    <hyperlink ref="H59" r:id="rId27" xr:uid="{C141AB99-DC2F-6346-B35C-9310731AB177}"/>
    <hyperlink ref="H66" r:id="rId28" xr:uid="{82C12E43-2255-EF41-A24A-15CB76873E67}"/>
    <hyperlink ref="H67" r:id="rId29" xr:uid="{2574ED8B-A1B9-654C-BC24-E549CF2B9FDC}"/>
    <hyperlink ref="H68" r:id="rId30" xr:uid="{A3863ED4-1773-B240-9783-0D993E86855E}"/>
    <hyperlink ref="H70" r:id="rId31" xr:uid="{BFB1A6D7-5759-774B-AA2D-4589BC9BC34F}"/>
    <hyperlink ref="H18" r:id="rId32" xr:uid="{2FF7BBA7-21B5-D142-907C-895194F69F8A}"/>
    <hyperlink ref="H63" r:id="rId33" xr:uid="{C439C425-A8D5-BE4F-926C-736199C44AD8}"/>
    <hyperlink ref="H28" r:id="rId34" xr:uid="{CC1D89E8-447B-464C-9419-8BF8780380EE}"/>
    <hyperlink ref="H40" r:id="rId35" xr:uid="{862D95DB-494A-4448-B106-B4EA765C5275}"/>
    <hyperlink ref="H43" r:id="rId36" xr:uid="{09C51D30-31E6-E14C-B4A3-93CFE5D0D484}"/>
    <hyperlink ref="H4" r:id="rId37" xr:uid="{FBA04AA0-4425-5A41-A658-088D73597269}"/>
    <hyperlink ref="H55" r:id="rId38" xr:uid="{30695E0C-83C5-1D4D-97E1-32F97CB1037D}"/>
    <hyperlink ref="H61" r:id="rId39" xr:uid="{C3810420-AA2C-894A-A1E7-62DE3239CCE2}"/>
    <hyperlink ref="H15" r:id="rId40" xr:uid="{929D893E-F692-394E-BFFB-3526FBE5F628}"/>
    <hyperlink ref="H19" r:id="rId41" xr:uid="{D765B9D9-A244-BD4A-9BB9-3C93994B0F19}"/>
  </hyperlinks>
  <pageMargins left="0.25" right="0.25" top="0.75" bottom="0.75" header="0.3" footer="0.3"/>
  <pageSetup paperSize="9" scale="4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9E36-BC43-3E40-ABB6-203A8C757E40}">
  <dimension ref="A1:B8"/>
  <sheetViews>
    <sheetView tabSelected="1" workbookViewId="0">
      <selection activeCell="B14" sqref="B14"/>
    </sheetView>
  </sheetViews>
  <sheetFormatPr baseColWidth="10" defaultRowHeight="16"/>
  <cols>
    <col min="1" max="1" width="30.6640625" customWidth="1"/>
    <col min="2" max="2" width="45.1640625" customWidth="1"/>
  </cols>
  <sheetData>
    <row r="1" spans="1:2">
      <c r="A1" s="29" t="s">
        <v>190</v>
      </c>
      <c r="B1" s="13" t="s">
        <v>195</v>
      </c>
    </row>
    <row r="2" spans="1:2">
      <c r="A2" s="28" t="s">
        <v>191</v>
      </c>
      <c r="B2" s="13" t="s">
        <v>196</v>
      </c>
    </row>
    <row r="3" spans="1:2">
      <c r="A3" s="28" t="s">
        <v>181</v>
      </c>
      <c r="B3" s="1" t="s">
        <v>185</v>
      </c>
    </row>
    <row r="4" spans="1:2">
      <c r="A4" s="20" t="s">
        <v>182</v>
      </c>
      <c r="B4" s="3" t="s">
        <v>187</v>
      </c>
    </row>
    <row r="5" spans="1:2">
      <c r="A5" s="21" t="s">
        <v>183</v>
      </c>
      <c r="B5" s="6" t="s">
        <v>186</v>
      </c>
    </row>
    <row r="6" spans="1:2">
      <c r="A6" s="24" t="s">
        <v>184</v>
      </c>
      <c r="B6" s="22" t="s">
        <v>188</v>
      </c>
    </row>
    <row r="7" spans="1:2">
      <c r="A7" s="28" t="s">
        <v>193</v>
      </c>
      <c r="B7" s="1" t="s">
        <v>194</v>
      </c>
    </row>
    <row r="8" spans="1:2">
      <c r="A8" s="13" t="s">
        <v>200</v>
      </c>
      <c r="B8" s="13">
        <f>SUM(BOM!G2:'BOM'!G70)</f>
        <v>3405.6499999999992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BOM</vt:lpstr>
      <vt:lpstr>READ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yifan wang</dc:creator>
  <cp:lastModifiedBy>Yifan Wang</cp:lastModifiedBy>
  <cp:lastPrinted>2019-09-06T14:01:19Z</cp:lastPrinted>
  <dcterms:created xsi:type="dcterms:W3CDTF">2018-06-01T03:17:06Z</dcterms:created>
  <dcterms:modified xsi:type="dcterms:W3CDTF">2019-09-06T14:17:24Z</dcterms:modified>
</cp:coreProperties>
</file>